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codeName="ThisWorkbook" defaultThemeVersion="124226"/>
  <xr:revisionPtr revIDLastSave="417" documentId="13_ncr:1_{8BB0C698-DD0F-45A8-A31F-70C635107ED2}" xr6:coauthVersionLast="47" xr6:coauthVersionMax="47" xr10:uidLastSave="{E6AE4817-A2E8-42C7-9814-6EFE9B8581BF}"/>
  <bookViews>
    <workbookView xWindow="-120" yWindow="-120" windowWidth="25440" windowHeight="15390" tabRatio="779" firstSheet="10" activeTab="13" xr2:uid="{00000000-000D-0000-FFFF-FFFF00000000}"/>
  </bookViews>
  <sheets>
    <sheet name="Présentation" sheetId="53" r:id="rId1"/>
    <sheet name="RSS non groupé format 022" sheetId="6" r:id="rId2"/>
    <sheet name="RSS groupé format 122" sheetId="7" r:id="rId3"/>
    <sheet name="Fichier d’information des UM" sheetId="8" r:id="rId4"/>
    <sheet name="FICHCOMP LES" sheetId="17" r:id="rId5"/>
    <sheet name="FICHCOMP - MED AP-AC" sheetId="9" r:id="rId6"/>
    <sheet name="FICHCOMP DMI" sheetId="19" r:id="rId7"/>
    <sheet name="FICHCOMP  IVG" sheetId="10" r:id="rId8"/>
    <sheet name="FICHCOMP Prélèvements d’organes" sheetId="20" r:id="rId9"/>
    <sheet name="FICHCOMP Prestations inter-étab" sheetId="21" r:id="rId10"/>
    <sheet name="FICHCOMP dialyse péritonéale" sheetId="22" r:id="rId11"/>
    <sheet name="FICHCOMP maison de naissance" sheetId="24" r:id="rId12"/>
    <sheet name="FICHCOMP transports" sheetId="50" r:id="rId13"/>
    <sheet name="FICHCOMP anticancéreux intraGHS" sheetId="54" r:id="rId14"/>
    <sheet name="FICHCOMP(.csv) CARTCells" sheetId="51" r:id="rId15"/>
    <sheet name="FICHCOMP(.csv) MRC" sheetId="57" r:id="rId16"/>
    <sheet name="FICHCOMP(.csv) MEDACAN" sheetId="61" r:id="rId17"/>
    <sheet name="FICHCOMP(.csv) DM Intra GHS" sheetId="52" r:id="rId18"/>
    <sheet name="FICHCOMP(.csv) méd immuno" sheetId="59" r:id="rId19"/>
    <sheet name="FICHCOMP(.csv) HTNM_EM" sheetId="63" r:id="rId20"/>
    <sheet name="FICHSUP chimio" sheetId="11" r:id="rId21"/>
    <sheet name="FICHSUP RIHN - Producteurs" sheetId="12" r:id="rId22"/>
    <sheet name="FICHSUP RIHN- Demandeurs" sheetId="13" r:id="rId23"/>
    <sheet name="Chapitres RIHN" sheetId="45" r:id="rId24"/>
    <sheet name="FICHSUP PCR TAG" sheetId="65" r:id="rId25"/>
    <sheet name="FICHSUP VACCINS" sheetId="67" r:id="rId26"/>
    <sheet name="FICHSUP MKP" sheetId="68" r:id="rId27"/>
    <sheet name="FICHSUP SMUR " sheetId="32" r:id="rId28"/>
    <sheet name="FICHSUP Lactarium G54" sheetId="33" r:id="rId29"/>
    <sheet name="FICHSUP Méd dispensés en UMSP " sheetId="34" r:id="rId30"/>
    <sheet name="VID-HOSP" sheetId="5" r:id="rId31"/>
    <sheet name="HOSP-PMSI" sheetId="16" r:id="rId32"/>
    <sheet name="RSF-ACE A" sheetId="25" r:id="rId33"/>
    <sheet name="RSF-ACE H" sheetId="26" r:id="rId34"/>
    <sheet name="RSF-ACE C " sheetId="27" r:id="rId35"/>
    <sheet name="RSF-ACE B " sheetId="28" r:id="rId36"/>
    <sheet name="RSF ACE M" sheetId="29" r:id="rId37"/>
    <sheet name="RSF-ACE P" sheetId="30" r:id="rId38"/>
    <sheet name="RSF-ACE L" sheetId="31" r:id="rId39"/>
    <sheet name="RSF A - début de facture" sheetId="37" r:id="rId40"/>
    <sheet name="RSF B - Prestations Hospitalièr" sheetId="38" r:id="rId41"/>
    <sheet name="RSF I - Prestation Hospitalière" sheetId="39" r:id="rId42"/>
    <sheet name="RSF P - Prestations Hospitalièr" sheetId="40" r:id="rId43"/>
    <sheet name="RSF  H - Prestations Hospitaliè" sheetId="41" r:id="rId44"/>
    <sheet name="RSF C - Honoraire " sheetId="42" r:id="rId45"/>
    <sheet name="RSF M - CCAM" sheetId="43" r:id="rId46"/>
    <sheet name="RSF-L - codage affiné des actes" sheetId="44" r:id="rId47"/>
  </sheets>
  <definedNames>
    <definedName name="_xlnm._FilterDatabase" localSheetId="23" hidden="1">'Chapitres RIHN'!$A$4:$A$67</definedName>
    <definedName name="_xlnm._FilterDatabase" localSheetId="7" hidden="1">'FICHCOMP  IVG'!$A$4:$E$4</definedName>
    <definedName name="_xlnm._FilterDatabase" localSheetId="5" hidden="1">'FICHCOMP - MED AP-AC'!$A$4:$E$4</definedName>
    <definedName name="_xlnm._FilterDatabase" localSheetId="10" hidden="1">'FICHCOMP dialyse péritonéale'!$A$4:$E$4</definedName>
    <definedName name="_xlnm._FilterDatabase" localSheetId="6" hidden="1">'FICHCOMP DMI'!$A$4:$E$4</definedName>
    <definedName name="_xlnm._FilterDatabase" localSheetId="4" hidden="1">'FICHCOMP LES'!$A$4:$E$4</definedName>
    <definedName name="_xlnm._FilterDatabase" localSheetId="11" hidden="1">'FICHCOMP maison de naissance'!$A$4:$E$4</definedName>
    <definedName name="_xlnm._FilterDatabase" localSheetId="8" hidden="1">'FICHCOMP Prélèvements d’organes'!$A$4:$E$4</definedName>
    <definedName name="_xlnm._FilterDatabase" localSheetId="3" hidden="1">'Fichier d’information des UM'!$A$4:$E$4</definedName>
    <definedName name="_xlnm._FilterDatabase" localSheetId="20" hidden="1">'FICHSUP chimio'!$A$4:$E$4</definedName>
    <definedName name="_xlnm._FilterDatabase" localSheetId="28" hidden="1">'FICHSUP Lactarium G54'!$A$4:$E$4</definedName>
    <definedName name="_xlnm._FilterDatabase" localSheetId="21" hidden="1">'FICHSUP RIHN - Producteurs'!$A$5:$F$5</definedName>
    <definedName name="_xlnm._FilterDatabase" localSheetId="22" hidden="1">'FICHSUP RIHN- Demandeurs'!$A$5:$F$5</definedName>
    <definedName name="_xlnm._FilterDatabase" localSheetId="31" hidden="1">'HOSP-PMSI'!$A$4:$E$4</definedName>
    <definedName name="_xlnm._FilterDatabase" localSheetId="43" hidden="1">'RSF  H - Prestations Hospitaliè'!$A$4:$G$4</definedName>
    <definedName name="_xlnm._FilterDatabase" localSheetId="39" hidden="1">'RSF A - début de facture'!$A$4:$G$4</definedName>
    <definedName name="_xlnm._FilterDatabase" localSheetId="36" hidden="1">'RSF ACE M'!$A$4:$G$4</definedName>
    <definedName name="_xlnm._FilterDatabase" localSheetId="40" hidden="1">'RSF B - Prestations Hospitalièr'!$A$4:$G$4</definedName>
    <definedName name="_xlnm._FilterDatabase" localSheetId="44" hidden="1">'RSF C - Honoraire '!$A$4:$G$4</definedName>
    <definedName name="_xlnm._FilterDatabase" localSheetId="45" hidden="1">'RSF M - CCAM'!$A$4:$G$4</definedName>
    <definedName name="_xlnm._FilterDatabase" localSheetId="42" hidden="1">'RSF P - Prestations Hospitalièr'!$A$4:$G$4</definedName>
    <definedName name="_xlnm._FilterDatabase" localSheetId="32" hidden="1">'RSF-ACE A'!$A$4:$G$4</definedName>
    <definedName name="_xlnm._FilterDatabase" localSheetId="35" hidden="1">'RSF-ACE B '!$A$4:$G$4</definedName>
    <definedName name="_xlnm._FilterDatabase" localSheetId="34" hidden="1">'RSF-ACE C '!$A$4:$G$4</definedName>
    <definedName name="_xlnm._FilterDatabase" localSheetId="38" hidden="1">'RSF-ACE L'!$A$4:$G$4</definedName>
    <definedName name="_xlnm._FilterDatabase" localSheetId="37" hidden="1">'RSF-ACE P'!$A$4:$L$4</definedName>
    <definedName name="_xlnm._FilterDatabase" localSheetId="46" hidden="1">'RSF-L - codage affiné des actes'!$A$4:$G$4</definedName>
    <definedName name="_xlnm._FilterDatabase" localSheetId="2" hidden="1">'RSS groupé format 122'!$A$4:$I$4</definedName>
    <definedName name="_xlnm._FilterDatabase" localSheetId="1" hidden="1">'RSS non groupé format 022'!$A$4:$J$71</definedName>
    <definedName name="_Toc532285096" localSheetId="21">'FICHSUP RIHN - Producteurs'!#REF!</definedName>
    <definedName name="_Toc532285097" localSheetId="21">'FICHSUP RIHN - Producteurs'!$A$1</definedName>
    <definedName name="_Toc532285103" localSheetId="31">'HOSP-PMSI'!$A$1</definedName>
    <definedName name="_Toc532285107" localSheetId="6">'FICHCOMP DMI'!$A$1</definedName>
    <definedName name="_Toc532285108" localSheetId="8">'FICHCOMP Prélèvements d’organes'!$A$1</definedName>
    <definedName name="_Toc532285109" localSheetId="9">'FICHCOMP Prestations inter-étab'!$A$1</definedName>
    <definedName name="_Toc532285114" localSheetId="32">'RSF-ACE A'!$A$1</definedName>
    <definedName name="_Toc532285120" localSheetId="38">'RSF-ACE L'!$A$1</definedName>
    <definedName name="_Toc532285131" localSheetId="41">'RSF I - Prestation Hospitalière'!$A$1</definedName>
    <definedName name="_Toc532285132" localSheetId="42">'RSF P - Prestations Hospitalièr'!$A$1</definedName>
    <definedName name="_Toc532285133" localSheetId="43">'RSF  H - Prestations Hospitaliè'!$A$1</definedName>
    <definedName name="_Toc6926537" localSheetId="0">Présentation!$A$2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5" l="1"/>
  <c r="D5" i="5" s="1"/>
  <c r="C6" i="5" s="1"/>
  <c r="D6" i="5" s="1"/>
  <c r="C7" i="5" s="1"/>
  <c r="D7" i="5" s="1"/>
  <c r="C8" i="5" s="1"/>
  <c r="D8" i="5" s="1"/>
  <c r="C9" i="5" s="1"/>
  <c r="D9" i="5" s="1"/>
  <c r="C10" i="5" s="1"/>
  <c r="D10" i="5" s="1"/>
  <c r="C11" i="5" s="1"/>
  <c r="D11" i="5" s="1"/>
  <c r="C12" i="5" s="1"/>
  <c r="D12" i="5" s="1"/>
  <c r="C13" i="5" s="1"/>
  <c r="D13" i="5" s="1"/>
  <c r="C14" i="5" s="1"/>
  <c r="D14" i="5" s="1"/>
  <c r="C15" i="5" s="1"/>
  <c r="D15" i="5" s="1"/>
  <c r="C16" i="5" s="1"/>
  <c r="D16" i="5" s="1"/>
  <c r="C17" i="5" s="1"/>
  <c r="D17" i="5" s="1"/>
  <c r="C18" i="5" s="1"/>
  <c r="D18" i="5" s="1"/>
  <c r="C19" i="5" s="1"/>
  <c r="D19" i="5" s="1"/>
  <c r="C20" i="5" s="1"/>
  <c r="D20" i="5" s="1"/>
  <c r="C21" i="5" s="1"/>
  <c r="D21" i="5" s="1"/>
  <c r="C22" i="5" s="1"/>
  <c r="D22" i="5" s="1"/>
  <c r="C23" i="5" s="1"/>
  <c r="D23" i="5" s="1"/>
  <c r="C24" i="5" s="1"/>
  <c r="D24" i="5" s="1"/>
  <c r="C25" i="5" s="1"/>
  <c r="D25" i="5" s="1"/>
  <c r="C26" i="5" s="1"/>
  <c r="D26" i="5" s="1"/>
  <c r="C27" i="5" s="1"/>
  <c r="D27" i="5" s="1"/>
  <c r="C28" i="5" s="1"/>
  <c r="D28" i="5" s="1"/>
  <c r="C29" i="5" s="1"/>
  <c r="D29" i="5" s="1"/>
  <c r="C30" i="5" s="1"/>
  <c r="D30" i="5" s="1"/>
  <c r="C31" i="5" s="1"/>
  <c r="D31" i="5" s="1"/>
  <c r="C32" i="5" s="1"/>
  <c r="D32" i="5" s="1"/>
  <c r="C33" i="5" s="1"/>
  <c r="D33" i="5" s="1"/>
  <c r="C34" i="5" s="1"/>
  <c r="D34" i="5" s="1"/>
  <c r="C35" i="5" s="1"/>
  <c r="D35" i="5" s="1"/>
  <c r="C36" i="5" s="1"/>
  <c r="D36" i="5" s="1"/>
  <c r="C37" i="5" s="1"/>
  <c r="D37" i="5" s="1"/>
  <c r="C38" i="5" s="1"/>
  <c r="D38" i="5" s="1"/>
  <c r="C39" i="5" s="1"/>
  <c r="D39" i="5" s="1"/>
  <c r="C40" i="5" s="1"/>
  <c r="D40" i="5" s="1"/>
  <c r="C41" i="5" s="1"/>
  <c r="D41" i="5" s="1"/>
  <c r="C42" i="5" s="1"/>
  <c r="D42" i="5" s="1"/>
  <c r="C43" i="5" s="1"/>
  <c r="D43" i="5" s="1"/>
  <c r="C44" i="5" s="1"/>
  <c r="D44" i="5" s="1"/>
  <c r="C45" i="5" s="1"/>
  <c r="D45" i="5" s="1"/>
  <c r="C46" i="5" s="1"/>
  <c r="D46" i="5" s="1"/>
  <c r="C47" i="5" s="1"/>
  <c r="D47" i="5" s="1"/>
  <c r="C48" i="5" s="1"/>
  <c r="D48" i="5" s="1"/>
  <c r="C49" i="5" s="1"/>
  <c r="D49" i="5" s="1"/>
  <c r="C50" i="5" s="1"/>
  <c r="D50" i="5" s="1"/>
  <c r="C51" i="5" s="1"/>
  <c r="D51" i="5" s="1"/>
  <c r="C52" i="5" s="1"/>
  <c r="D52" i="5" s="1"/>
  <c r="C53" i="5" s="1"/>
  <c r="D53" i="5" s="1"/>
  <c r="C54" i="5" s="1"/>
  <c r="D54" i="5" s="1"/>
  <c r="C55" i="5" s="1"/>
  <c r="D55" i="5" s="1"/>
  <c r="C56" i="5" s="1"/>
  <c r="D56" i="5" s="1"/>
  <c r="C57" i="5" s="1"/>
  <c r="D57" i="5" s="1"/>
  <c r="C58" i="5" s="1"/>
  <c r="D58" i="5" s="1"/>
  <c r="C59" i="5" s="1"/>
  <c r="D59" i="5" s="1"/>
  <c r="C60" i="5" s="1"/>
  <c r="D60" i="5" s="1"/>
  <c r="C61" i="5" s="1"/>
  <c r="D61" i="5" s="1"/>
  <c r="C62" i="5" s="1"/>
  <c r="D62" i="5" s="1"/>
  <c r="C63" i="5" s="1"/>
  <c r="D63" i="5" s="1"/>
  <c r="C64" i="5" s="1"/>
  <c r="D64" i="5" s="1"/>
  <c r="C65" i="5" s="1"/>
  <c r="D65" i="5" s="1"/>
  <c r="C66" i="5" s="1"/>
  <c r="D66" i="5" s="1"/>
  <c r="C67" i="5" s="1"/>
  <c r="D67" i="5" s="1"/>
  <c r="C68" i="5" s="1"/>
  <c r="D68" i="5" s="1"/>
  <c r="C69" i="5" s="1"/>
  <c r="D69" i="5" s="1"/>
  <c r="C70" i="5" s="1"/>
  <c r="D70" i="5" s="1"/>
  <c r="C71" i="5" s="1"/>
  <c r="D71" i="5" s="1"/>
  <c r="C72" i="5" s="1"/>
  <c r="D72" i="5" s="1"/>
  <c r="C73" i="5" s="1"/>
  <c r="D73" i="5" s="1"/>
  <c r="C74" i="5" s="1"/>
  <c r="D74" i="5" s="1"/>
  <c r="C75" i="5" s="1"/>
  <c r="D75" i="5" s="1"/>
  <c r="C76" i="5" s="1"/>
  <c r="D76" i="5" s="1"/>
  <c r="D4" i="5"/>
  <c r="D6" i="68" l="1"/>
  <c r="C7" i="68" s="1"/>
  <c r="D7" i="68" s="1"/>
  <c r="C8" i="68" s="1"/>
  <c r="D8" i="68" s="1"/>
  <c r="C9" i="68" s="1"/>
  <c r="D9" i="68" s="1"/>
  <c r="C10" i="68" s="1"/>
  <c r="D10" i="68" s="1"/>
  <c r="D6" i="67" l="1"/>
  <c r="C7" i="67" s="1"/>
  <c r="D7" i="67" s="1"/>
  <c r="C8" i="67" s="1"/>
  <c r="D8" i="67" s="1"/>
  <c r="C9" i="67" s="1"/>
  <c r="D9" i="67" s="1"/>
  <c r="C10" i="67" s="1"/>
  <c r="D10" i="67" s="1"/>
  <c r="D5" i="65" l="1"/>
  <c r="C6" i="65" s="1"/>
  <c r="D6" i="65" s="1"/>
  <c r="C7" i="65" s="1"/>
  <c r="D7" i="65" s="1"/>
  <c r="C8" i="65" s="1"/>
  <c r="D8" i="65" s="1"/>
  <c r="C9" i="65" s="1"/>
  <c r="D9" i="65" s="1"/>
  <c r="C10" i="65" s="1"/>
  <c r="D10" i="65" s="1"/>
  <c r="D5" i="50" l="1"/>
  <c r="C6" i="50" s="1"/>
  <c r="D6" i="50" s="1"/>
  <c r="C7" i="50" s="1"/>
  <c r="D7" i="50" s="1"/>
  <c r="C8" i="50" l="1"/>
  <c r="D8" i="50" s="1"/>
  <c r="C5" i="37"/>
  <c r="B6" i="37" s="1"/>
  <c r="C6" i="37" s="1"/>
  <c r="B7" i="37" s="1"/>
  <c r="C7" i="37" s="1"/>
  <c r="B8" i="37" s="1"/>
  <c r="C8" i="37" s="1"/>
  <c r="B9" i="37" s="1"/>
  <c r="C9" i="37" s="1"/>
  <c r="B10" i="37" s="1"/>
  <c r="C10" i="37" s="1"/>
  <c r="B11" i="37" s="1"/>
  <c r="C11" i="37" s="1"/>
  <c r="B12" i="37" s="1"/>
  <c r="C12" i="37" s="1"/>
  <c r="B13" i="37" s="1"/>
  <c r="C13" i="37" s="1"/>
  <c r="B14" i="37" s="1"/>
  <c r="C14" i="37" s="1"/>
  <c r="B15" i="37" s="1"/>
  <c r="C15" i="37" s="1"/>
  <c r="B16" i="37" s="1"/>
  <c r="C16" i="37" s="1"/>
  <c r="B17" i="37" s="1"/>
  <c r="C17" i="37" s="1"/>
  <c r="B18" i="37" s="1"/>
  <c r="C18" i="37" s="1"/>
  <c r="B19" i="37" s="1"/>
  <c r="C19" i="37" s="1"/>
  <c r="B20" i="37" s="1"/>
  <c r="C20" i="37" s="1"/>
  <c r="B21" i="37" s="1"/>
  <c r="C21" i="37" s="1"/>
  <c r="B22" i="37" s="1"/>
  <c r="C22" i="37" s="1"/>
  <c r="B23" i="37" s="1"/>
  <c r="C23" i="37" s="1"/>
  <c r="B24" i="37" s="1"/>
  <c r="C24" i="37" s="1"/>
  <c r="B25" i="37" s="1"/>
  <c r="C25" i="37" s="1"/>
  <c r="B26" i="37" s="1"/>
  <c r="C26" i="37" s="1"/>
  <c r="B27" i="37" s="1"/>
  <c r="C27" i="37" s="1"/>
  <c r="B28" i="37" s="1"/>
  <c r="C28" i="37" s="1"/>
  <c r="B29" i="37" s="1"/>
  <c r="C29" i="37" s="1"/>
  <c r="B30" i="37" s="1"/>
  <c r="C30" i="37" s="1"/>
  <c r="B31" i="37" s="1"/>
  <c r="C31" i="37" s="1"/>
  <c r="B32" i="37" s="1"/>
  <c r="C32" i="37" s="1"/>
  <c r="B33" i="37" s="1"/>
  <c r="C33" i="37" s="1"/>
  <c r="B34" i="37" s="1"/>
  <c r="C34" i="37" s="1"/>
  <c r="B35" i="37" s="1"/>
  <c r="C35" i="37" s="1"/>
  <c r="B36" i="37" s="1"/>
  <c r="C36" i="37" s="1"/>
  <c r="B37" i="37" s="1"/>
  <c r="C37" i="37" s="1"/>
  <c r="B38" i="37" s="1"/>
  <c r="C38" i="37" s="1"/>
  <c r="B39" i="37" s="1"/>
  <c r="C39" i="37" s="1"/>
  <c r="B40" i="37" s="1"/>
  <c r="C40" i="37" s="1"/>
  <c r="B41" i="37" s="1"/>
  <c r="C41" i="37" s="1"/>
  <c r="B42" i="37" s="1"/>
  <c r="C42" i="37" s="1"/>
  <c r="B43" i="37" s="1"/>
  <c r="C43" i="37" s="1"/>
  <c r="B44" i="37" s="1"/>
  <c r="C44" i="37" s="1"/>
  <c r="B45" i="37" s="1"/>
  <c r="C45" i="37" s="1"/>
  <c r="E5" i="7" l="1"/>
  <c r="D6" i="7" s="1"/>
  <c r="E6" i="7" s="1"/>
  <c r="D7" i="7" s="1"/>
  <c r="E7" i="7" s="1"/>
  <c r="D8" i="7" s="1"/>
  <c r="E8" i="7" s="1"/>
  <c r="D9" i="7" s="1"/>
  <c r="E9" i="7" s="1"/>
  <c r="D10" i="7" s="1"/>
  <c r="E10" i="7" s="1"/>
  <c r="D11" i="7" s="1"/>
  <c r="E11" i="7" s="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3" i="7" s="1"/>
  <c r="E23" i="7" s="1"/>
  <c r="D24" i="7" s="1"/>
  <c r="E24" i="7" s="1"/>
  <c r="D25" i="7" s="1"/>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7" i="7" s="1"/>
  <c r="E37" i="7" s="1"/>
  <c r="D38" i="7" s="1"/>
  <c r="E38" i="7" s="1"/>
  <c r="D39" i="7" s="1"/>
  <c r="E39" i="7" s="1"/>
  <c r="D40" i="7" s="1"/>
  <c r="E40" i="7" s="1"/>
  <c r="D41" i="7" s="1"/>
  <c r="E41" i="7" s="1"/>
  <c r="E5" i="6"/>
  <c r="D6" i="6" s="1"/>
  <c r="E6" i="6" s="1"/>
  <c r="D7" i="6" s="1"/>
  <c r="E7" i="6" s="1"/>
  <c r="D8" i="6" s="1"/>
  <c r="E8" i="6" s="1"/>
  <c r="D9" i="6" s="1"/>
  <c r="E9" i="6" s="1"/>
  <c r="D10" i="6" s="1"/>
  <c r="E10" i="6" s="1"/>
  <c r="D11" i="6" s="1"/>
  <c r="E11" i="6" s="1"/>
  <c r="D12" i="6" s="1"/>
  <c r="E12" i="6" s="1"/>
  <c r="D13" i="6" s="1"/>
  <c r="E13" i="6" s="1"/>
  <c r="D14" i="6" s="1"/>
  <c r="E14" i="6" s="1"/>
  <c r="D15" i="6" s="1"/>
  <c r="E15" i="6" s="1"/>
  <c r="D16" i="6" s="1"/>
  <c r="E16" i="6" s="1"/>
  <c r="D17" i="6" s="1"/>
  <c r="E17" i="6" s="1"/>
  <c r="D18" i="6" s="1"/>
  <c r="E18" i="6" s="1"/>
  <c r="D19" i="6" s="1"/>
  <c r="E19" i="6" s="1"/>
  <c r="D20" i="6" s="1"/>
  <c r="E20" i="6" s="1"/>
  <c r="D21" i="6" s="1"/>
  <c r="E21" i="6" s="1"/>
  <c r="D22" i="6" s="1"/>
  <c r="E22" i="6" s="1"/>
  <c r="D23" i="6" s="1"/>
  <c r="E23" i="6" s="1"/>
  <c r="D24" i="6" s="1"/>
  <c r="E24" i="6" s="1"/>
  <c r="D25" i="6" s="1"/>
  <c r="E25" i="6" s="1"/>
  <c r="D26" i="6" s="1"/>
  <c r="E26" i="6" s="1"/>
  <c r="D27" i="6" s="1"/>
  <c r="E27" i="6" s="1"/>
  <c r="D28" i="6" s="1"/>
  <c r="E28" i="6" s="1"/>
  <c r="D29" i="6" s="1"/>
  <c r="E29" i="6" s="1"/>
  <c r="D30" i="6" s="1"/>
  <c r="E30" i="6" s="1"/>
  <c r="D31" i="6" s="1"/>
  <c r="E31" i="6" s="1"/>
  <c r="D32" i="6" s="1"/>
  <c r="E32" i="6" s="1"/>
  <c r="D33" i="6" s="1"/>
  <c r="E33" i="6" s="1"/>
  <c r="D34" i="6" s="1"/>
  <c r="E34" i="6" s="1"/>
  <c r="D35" i="6" s="1"/>
  <c r="E35" i="6" s="1"/>
  <c r="D36" i="6" s="1"/>
  <c r="E36" i="6" s="1"/>
  <c r="D37" i="6" s="1"/>
  <c r="E37" i="6" s="1"/>
  <c r="D38" i="6" s="1"/>
  <c r="E38" i="6" s="1"/>
  <c r="D39" i="6" s="1"/>
  <c r="E39" i="6" s="1"/>
  <c r="D40" i="6" s="1"/>
  <c r="E40" i="6" s="1"/>
  <c r="D41" i="6" l="1"/>
  <c r="E41" i="6" s="1"/>
  <c r="D42" i="7"/>
  <c r="E42" i="7" s="1"/>
  <c r="D43" i="7" s="1"/>
  <c r="E43" i="7" s="1"/>
  <c r="D44" i="7" s="1"/>
  <c r="E44" i="7" s="1"/>
  <c r="D45" i="7" s="1"/>
  <c r="E45" i="7" s="1"/>
  <c r="D46" i="7" s="1"/>
  <c r="E46" i="7" s="1"/>
  <c r="D47" i="7" s="1"/>
  <c r="E47" i="7" s="1"/>
  <c r="E49" i="7" s="1"/>
  <c r="D42" i="6" l="1"/>
  <c r="E42" i="6" s="1"/>
  <c r="D43" i="6" s="1"/>
  <c r="E43" i="6" s="1"/>
  <c r="D44" i="6" s="1"/>
  <c r="E44" i="6" s="1"/>
  <c r="D45" i="6" s="1"/>
  <c r="E45" i="6" s="1"/>
  <c r="D50" i="7"/>
  <c r="E50" i="7" s="1"/>
  <c r="D51" i="7" s="1"/>
  <c r="E51" i="7" s="1"/>
  <c r="C9" i="50" l="1"/>
  <c r="D9" i="50" s="1"/>
  <c r="C10" i="50"/>
  <c r="D10" i="50" s="1"/>
  <c r="C11" i="50" s="1"/>
  <c r="D11" i="50" s="1"/>
  <c r="C12" i="50" s="1"/>
  <c r="D12" i="50" s="1"/>
</calcChain>
</file>

<file path=xl/sharedStrings.xml><?xml version="1.0" encoding="utf-8"?>
<sst xmlns="http://schemas.openxmlformats.org/spreadsheetml/2006/main" count="3841" uniqueCount="1579">
  <si>
    <t>Objet de ce document</t>
  </si>
  <si>
    <r>
      <rPr>
        <sz val="12"/>
        <color rgb="FF000000"/>
        <rFont val="Calibri Light"/>
        <family val="2"/>
      </rPr>
      <t>Ce document décrit les formats des fichiers MCO applicables à partir du 1</t>
    </r>
    <r>
      <rPr>
        <vertAlign val="superscript"/>
        <sz val="12"/>
        <color rgb="FF000000"/>
        <rFont val="Calibri Light"/>
        <family val="2"/>
      </rPr>
      <t>er</t>
    </r>
    <r>
      <rPr>
        <sz val="12"/>
        <color rgb="FF000000"/>
        <rFont val="Calibri Light"/>
        <family val="2"/>
      </rPr>
      <t xml:space="preserve"> mars 2023 et également de </t>
    </r>
    <r>
      <rPr>
        <b/>
        <sz val="12"/>
        <color rgb="FF000000"/>
        <rFont val="Calibri Light"/>
        <family val="2"/>
      </rPr>
      <t>manière rétroactive</t>
    </r>
    <r>
      <rPr>
        <sz val="12"/>
        <color rgb="FF000000"/>
        <rFont val="Calibri Light"/>
        <family val="2"/>
      </rPr>
      <t xml:space="preserve"> pour l’ensemble des formats à l’exception des séjours.</t>
    </r>
  </si>
  <si>
    <t>Pour les séjours (RSS), le format du RUM a changé en 2023 : format 022.</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</si>
  <si>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</si>
  <si>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</si>
  <si>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 xml:space="preserve">Une notice technique décrivant les nouveautés 2023 du recueil et du traitement de l'information médicalisée, dans l'ensemble des champs d'activité (MCO, HAD, SSR et PSY) des établissements de santé complète ce document. </t>
  </si>
  <si>
    <t>Pour chacun des formats décrits, il sera précisé au début de chaque feuille le nom du recueil, ainsi que le secteur concerné (ex-DG ou ex-OQN ou les 2).</t>
  </si>
  <si>
    <t>Fichiers type Datexp</t>
  </si>
  <si>
    <t>Les fichiers de type FICHCOMP(.csv) (appelés aussi fichiers complémentaires avec séparateur)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</si>
  <si>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FICHCOMP(.csv) peuvent être mis en œuvre tout au long de l'année, et leur format peut évoluer également toute l'année.Ce document sera donc mis à jour au fur et à mesure de l'année lorsqu'un nouveau recueil FICHCOMP(.csv) sera demandé, ou lorsqu'une mise à jour de format surviendra.</t>
  </si>
  <si>
    <t>Historique de mise à jour</t>
  </si>
  <si>
    <t>Objet</t>
  </si>
  <si>
    <t>Onglet</t>
  </si>
  <si>
    <t>Date</t>
  </si>
  <si>
    <t xml:space="preserve">Mise à jour Formats RSS non groupé et RSS groupé </t>
  </si>
  <si>
    <t>RSS non groupé format 022 
RSS groupé format 122</t>
  </si>
  <si>
    <t>M3 2023</t>
  </si>
  <si>
    <t>Ajout modalité Sexe + modif sur hospitalisation pour prélèvement d'organes VIDHOSP</t>
  </si>
  <si>
    <t>VID-HOSP, RSFA, RSF-ACE-A</t>
  </si>
  <si>
    <t>Suppression du fichcomp IVG</t>
  </si>
  <si>
    <t>FICHCOMP IVG</t>
  </si>
  <si>
    <t xml:space="preserve">M3 2023 </t>
  </si>
  <si>
    <t>RSS non groupé format 022</t>
  </si>
  <si>
    <t>ex-DG/ex-OQN</t>
  </si>
  <si>
    <t>Libellé</t>
  </si>
  <si>
    <t>Taille</t>
  </si>
  <si>
    <t>Début</t>
  </si>
  <si>
    <t>Fin</t>
  </si>
  <si>
    <t>Obligatoire[1]</t>
  </si>
  <si>
    <t>Type[2]</t>
  </si>
  <si>
    <t>Cadrage/Remplissage[3]</t>
  </si>
  <si>
    <t>Remarques</t>
  </si>
  <si>
    <t>Autres</t>
  </si>
  <si>
    <t>Numéro FINESS d’inscription ePMSI</t>
  </si>
  <si>
    <t>O</t>
  </si>
  <si>
    <t>A</t>
  </si>
  <si>
    <t>NA/NA</t>
  </si>
  <si>
    <t>Version du format du RUM</t>
  </si>
  <si>
    <t>N</t>
  </si>
  <si>
    <t>022</t>
  </si>
  <si>
    <t>N° de RSS</t>
  </si>
  <si>
    <t>Gauche/Espace</t>
  </si>
  <si>
    <t>(Equivalent de HOSP-PMSI)</t>
  </si>
  <si>
    <t>N° Administratif local de séjour</t>
  </si>
  <si>
    <t>N° de RUM</t>
  </si>
  <si>
    <t>Date de naissance</t>
  </si>
  <si>
    <t>JJMMAAAA</t>
  </si>
  <si>
    <t>Sexe</t>
  </si>
  <si>
    <r>
      <t xml:space="preserve">1 : homme, 2 : femme, </t>
    </r>
    <r>
      <rPr>
        <b/>
        <sz val="12"/>
        <color rgb="FFFF0000"/>
        <rFont val="Calibri Light"/>
        <family val="2"/>
      </rPr>
      <t>3: indéterminé</t>
    </r>
  </si>
  <si>
    <t>Numéro de l'unité médicale</t>
  </si>
  <si>
    <t>Type d'autorisation du lit dédié</t>
  </si>
  <si>
    <t>F</t>
  </si>
  <si>
    <t>Droite/Zéro</t>
  </si>
  <si>
    <t>Date d'entrée dans l'unité médicale</t>
  </si>
  <si>
    <t>Mode d'entrée dans l'unité médicale</t>
  </si>
  <si>
    <r>
      <t xml:space="preserve">Valeurs possibles : 
6 - Mutation
7 - Transfert définitif
0 - Transfert provisoire 
N - Naissance
8 - Domicile
</t>
    </r>
    <r>
      <rPr>
        <b/>
        <sz val="12"/>
        <color rgb="FFFF0000"/>
        <rFont val="Calibri Light"/>
        <family val="2"/>
      </rPr>
      <t>O - Prélévement d'organes</t>
    </r>
  </si>
  <si>
    <t>Provenance (si mode d'entrée est mutation, transfert ou domicile)</t>
  </si>
  <si>
    <t>Date de sortie de l'unité médicale</t>
  </si>
  <si>
    <t>Mode de sortie de l'unité médicale</t>
  </si>
  <si>
    <t>Destination (si mode de sortie est mutation, transfert ou domicile)</t>
  </si>
  <si>
    <t>Code postal de résidence (ou 99 suivi du code Insee du pays pour les patients résidant hors de France)</t>
  </si>
  <si>
    <t>Poids du nouveau-né à l'entrée de l'unité médicale (en grammes)</t>
  </si>
  <si>
    <t>Age gestationnel</t>
  </si>
  <si>
    <t>Date des dernières règles</t>
  </si>
  <si>
    <t>Nombre de séances</t>
  </si>
  <si>
    <t>Nombre de diagnostics associés (nDA) dans ce RUM</t>
  </si>
  <si>
    <t>Nombre de données à visée documentaire (nDAD) dans ce RUM</t>
  </si>
  <si>
    <t>Nombre de zone d'actes (nZA) dans ce RUM</t>
  </si>
  <si>
    <t>Diagnostic principal (DP)</t>
  </si>
  <si>
    <t>Diagnostic relié (DR)</t>
  </si>
  <si>
    <t>IGS 2</t>
  </si>
  <si>
    <t>Confirmation du codage du RSS</t>
  </si>
  <si>
    <t>1 : oui, 2 : non
(cf. Note 1)</t>
  </si>
  <si>
    <t>Type de machine en radiothérapie</t>
  </si>
  <si>
    <t>cf. Note 2</t>
  </si>
  <si>
    <t>Type de dosimétrie</t>
  </si>
  <si>
    <t>cf. Note 3</t>
  </si>
  <si>
    <t>Numéro d'innovation</t>
  </si>
  <si>
    <t>Conversion hospitalisation complète</t>
  </si>
  <si>
    <t>1 : conversion après prise en charge en HP
2 : pas de conversion</t>
  </si>
  <si>
    <t>Prise en charge RAAC</t>
  </si>
  <si>
    <t>1 : prise en charge RAAC
2 : pas de prise en charge RAAC
RAAC:réhabilitation améliorée après chirurgie</t>
  </si>
  <si>
    <t>Contexte patient/Surveillance particulière</t>
  </si>
  <si>
    <t>1 : oui, 2 : non
blanc: non renseigné</t>
  </si>
  <si>
    <t>Administration d'un produit de la RH</t>
  </si>
  <si>
    <t>Rescrit tarifaire</t>
  </si>
  <si>
    <t>Catégorie du nombre d'interventions totales</t>
  </si>
  <si>
    <t>A : &lt;  à 3 interventions
B : égale à 3 interventions
C : &gt; à 3 interventions
blanc : non renseigné</t>
  </si>
  <si>
    <t>Non Programmé (NP)</t>
  </si>
  <si>
    <t>1: oui, 2: non , blanc = non renseigné</t>
  </si>
  <si>
    <t>Passage par une structure des urgences </t>
  </si>
  <si>
    <t>Filler</t>
  </si>
  <si>
    <t>Zone réservée</t>
  </si>
  <si>
    <t>NA/Espace</t>
  </si>
  <si>
    <t>DA n° 1</t>
  </si>
  <si>
    <t>.....</t>
  </si>
  <si>
    <t>*8</t>
  </si>
  <si>
    <t>…</t>
  </si>
  <si>
    <t>DA n° nDA</t>
  </si>
  <si>
    <t>8 </t>
  </si>
  <si>
    <t>DAD n° 1</t>
  </si>
  <si>
    <t>DAD n° nDAD</t>
  </si>
  <si>
    <t>Zone d'acte n° 1</t>
  </si>
  <si>
    <t>Date de réalisation</t>
  </si>
  <si>
    <t>JJMMAAAA
Signalement si non renseigné</t>
  </si>
  <si>
    <t>Code CCAM</t>
  </si>
  <si>
    <t>Extension PMSI</t>
  </si>
  <si>
    <t>ATTENTION, l’extension est obligatoire lorsqu’elle existe</t>
  </si>
  <si>
    <t>Phase</t>
  </si>
  <si>
    <t>Activité</t>
  </si>
  <si>
    <t>Extension documentaire</t>
  </si>
  <si>
    <t>Modificateurs</t>
  </si>
  <si>
    <t>Remboursement exceptionnel</t>
  </si>
  <si>
    <t>Association non prévue</t>
  </si>
  <si>
    <t>Nombre de réalisations de l'acte n° nZA pendant le séjour</t>
  </si>
  <si>
    <t>*29</t>
  </si>
  <si>
    <t>Zone d'acte n° nZa</t>
  </si>
  <si>
    <t>[1] O : obligatoire F : facultatif (la variable peut être laissée à vide)</t>
  </si>
  <si>
    <t>[2] A : alphanumérique (pas de distinction entre majuscules et minuscules), N : numérique</t>
  </si>
  <si>
    <t>[3] NA signifie "non  applicable"</t>
  </si>
  <si>
    <t xml:space="preserve">Note 1 : La fonction groupage suspecte parfois des anomalies de codage pour lesquelles le contenu du RSS doit être modifié ou confirmé. </t>
  </si>
  <si>
    <t>Cette zone permet la confirmation. Elle doit être faite dans le dernier RUM. Ces anomalies portent soit sur une durée de séjour trop courte soit sur un accouchement classé en dehors de la CMD14.</t>
  </si>
  <si>
    <t>Note 2 :</t>
  </si>
  <si>
    <t>1 : machine dédiée de type "Tomographie" ou "Novalis" ou "Cyberknife" ou "Protonthérapie"</t>
  </si>
  <si>
    <t>2 : machine équipée d'imagerie portale, de collimateur multilame et de système d'enregistrement et de contrôle et d'un module de repositionnement du malade à distance</t>
  </si>
  <si>
    <t>3 : machine équipée d'imagerie portale, de collimateur multilame et de système d'enregistrement et de contrôle sans module de repositionnement du malade à distance</t>
  </si>
  <si>
    <t>4 : machine non équipée d'imagerie portale, de collimateur multilame ou de système d'enregistrement et de contrôle</t>
  </si>
  <si>
    <t>Note 3 :</t>
  </si>
  <si>
    <t>1 : dosimétrie de RCMI</t>
  </si>
  <si>
    <t>2 : tridimensionnelle avec HDV sur volume cible et organe à risque</t>
  </si>
  <si>
    <t>3 : tridimensionnelle sans HDV sur volume cible et organe à risque</t>
  </si>
  <si>
    <t>4 : autre type de dosimétrie</t>
  </si>
  <si>
    <t>RSS groupé format 122</t>
  </si>
  <si>
    <t>Type [2]</t>
  </si>
  <si>
    <t>Groupage : version de la classification</t>
  </si>
  <si>
    <t>Groupage : n° de GHM</t>
  </si>
  <si>
    <t>N° CMD</t>
  </si>
  <si>
    <t>N° GHM</t>
  </si>
  <si>
    <t>N° de version du format de RSS</t>
  </si>
  <si>
    <t>Groupage : code retour</t>
  </si>
  <si>
    <r>
      <t xml:space="preserve">1 : homme, 2 : femme ; </t>
    </r>
    <r>
      <rPr>
        <b/>
        <sz val="12"/>
        <color rgb="FFFF0000"/>
        <rFont val="Calibri Light"/>
        <family val="2"/>
      </rPr>
      <t>3 = indéterminé</t>
    </r>
  </si>
  <si>
    <t>cf. note 1</t>
  </si>
  <si>
    <t>cf. note 2</t>
  </si>
  <si>
    <t>cf. note 3</t>
  </si>
  <si>
    <r>
      <rPr>
        <b/>
        <u/>
        <sz val="12"/>
        <color theme="1"/>
        <rFont val="Calibri Light"/>
        <family val="2"/>
      </rPr>
      <t>En attente d'arbitrage</t>
    </r>
    <r>
      <rPr>
        <sz val="12"/>
        <color theme="1"/>
        <rFont val="Calibri Light"/>
        <family val="2"/>
      </rPr>
      <t xml:space="preserve"> : soit création d' une seule variable pour Contexte patient/Surveillance particulière/ Administration d'un produit de la RH (=cas 1), soit création de deux variables comme indiqué ici : une pour Contexte patient/Surveillance particulière, et une autre pour Administration d'un produit de la RH (=cas 2). Si le cas 1 est retenu, le champ "Administration d'un produit de la RH" serait remplacé par un filler (zone à blanc), et le champ "Contexte patient/Surveillance particulière" sera renommé en "Contexte patient/Surveillance particulière/Administration d'un produit de la RH"</t>
    </r>
  </si>
  <si>
    <t>Passage par une structure des urgences</t>
  </si>
  <si>
    <t>Changement de taille</t>
  </si>
  <si>
    <t>Signalement si non renseigné</t>
  </si>
  <si>
    <t>Fichier d'information des UM</t>
  </si>
  <si>
    <t>Position début</t>
  </si>
  <si>
    <t>Position fin</t>
  </si>
  <si>
    <t>N° de l’unité médicale</t>
  </si>
  <si>
    <t>Notation identique à celle du fichier RSS. Consignes particulières pour le type 30 (cf. note ci-dessous)</t>
  </si>
  <si>
    <t>N° FINESS Géographique</t>
  </si>
  <si>
    <t xml:space="preserve">Obligatoire </t>
  </si>
  <si>
    <t>Type d’autorisation</t>
  </si>
  <si>
    <t>Cadré à gauche. La nomenclature utilisée sera diffusée ultérieurement</t>
  </si>
  <si>
    <t>Date d’effet de l’autorisation</t>
  </si>
  <si>
    <t xml:space="preserve">Format de date jjmmaaaa </t>
  </si>
  <si>
    <t>Nombre de lits</t>
  </si>
  <si>
    <t>3 caractères « espace » si pas d’autorisation, sinon au format « 000 » (par exemple pour un chiffre 2, écrire « 002 »)</t>
  </si>
  <si>
    <t>Mode d’hospitalisation</t>
  </si>
  <si>
    <t>C: HC
P: HP
M: Mixte</t>
  </si>
  <si>
    <r>
      <t xml:space="preserve">Note importante </t>
    </r>
    <r>
      <rPr>
        <sz val="12"/>
        <color theme="1"/>
        <rFont val="Calibri Light"/>
        <family val="2"/>
      </rPr>
      <t>: « N° de l’unité médicale »</t>
    </r>
  </si>
  <si>
    <t>Pour les établissements bénéficiant d’une autorisation 62 (« Etablissement ciblé par le forfait diabète »), il faudra créer dans le fichier « IUM », une unité fictive portant le n° « $$$$ », avec un type d’autorisation égal à 62.Les consignes de remplissage des autres variables demeurent identiques.</t>
  </si>
  <si>
    <t>FICHOMP LES</t>
  </si>
  <si>
    <t>ex-DG</t>
  </si>
  <si>
    <t>Type de prestation</t>
  </si>
  <si>
    <t>06</t>
  </si>
  <si>
    <t>Numéro administratif local de séjour</t>
  </si>
  <si>
    <t>Date d'administration</t>
  </si>
  <si>
    <t>Code UCD</t>
  </si>
  <si>
    <t>13 caractères à renseigner conseillé </t>
  </si>
  <si>
    <t>Nombre administré éventuellement fractionnaire (7+3)</t>
  </si>
  <si>
    <t>7+3</t>
  </si>
  <si>
    <t>Prix d'achat multiplié par le nombre administré (7+3)</t>
  </si>
  <si>
    <t>Validation initiale de la prescription par un centre de référence ou de compétence</t>
  </si>
  <si>
    <t>1: oui, 2:Non</t>
  </si>
  <si>
    <t>Indication</t>
  </si>
  <si>
    <t>Réservé à un usage futur</t>
  </si>
  <si>
    <t>FICHOMP MED AP-AC</t>
  </si>
  <si>
    <t xml:space="preserve">ex-DG </t>
  </si>
  <si>
    <t xml:space="preserve">FICHCOMP DMI </t>
  </si>
  <si>
    <t>02</t>
  </si>
  <si>
    <t>NA</t>
  </si>
  <si>
    <t>Date de pose</t>
  </si>
  <si>
    <t>Code LPP</t>
  </si>
  <si>
    <t xml:space="preserve">Nombre posé </t>
  </si>
  <si>
    <t>10+0</t>
  </si>
  <si>
    <t>Montant payé</t>
  </si>
  <si>
    <t>Prix d’achat par le nombre posé (7+3)</t>
  </si>
  <si>
    <t xml:space="preserve">A supprimer à partir de M3 2023 </t>
  </si>
  <si>
    <t>Date d’entrée du séjour</t>
  </si>
  <si>
    <t>Date sortie du séjour</t>
  </si>
  <si>
    <t>Nombre IVG antérieures</t>
  </si>
  <si>
    <t>Année de la dernière IVG</t>
  </si>
  <si>
    <t>Format AAAA</t>
  </si>
  <si>
    <t>Nombre de naissances vivantes antérieures</t>
  </si>
  <si>
    <t>Pour un usage futur</t>
  </si>
  <si>
    <t>FICHCOMP Prélèvements d'Organes</t>
  </si>
  <si>
    <t>03</t>
  </si>
  <si>
    <t>Date de réalisation du prélèvement d’organe</t>
  </si>
  <si>
    <t>Code PO</t>
  </si>
  <si>
    <t>PO4,PO5,PO6,PO7,PO8,PO9,POA</t>
  </si>
  <si>
    <t>Nombre</t>
  </si>
  <si>
    <t>Égal à 1</t>
  </si>
  <si>
    <t>FICHCOMP Prestations inter-établissements</t>
  </si>
  <si>
    <t>04</t>
  </si>
  <si>
    <t>Date de début de la prestation</t>
  </si>
  <si>
    <t>Date de fin de la prestation</t>
  </si>
  <si>
    <t>Code prestation</t>
  </si>
  <si>
    <t>REA, SRC,STF,NN1,NN2,NN3</t>
  </si>
  <si>
    <t>Nombre de suppléments payés</t>
  </si>
  <si>
    <t>FICHCOMP dialyse péritonéale (suppléments DIP)</t>
  </si>
  <si>
    <t>07</t>
  </si>
  <si>
    <t>Date de début de séjour</t>
  </si>
  <si>
    <t>Date de fin de séjour</t>
  </si>
  <si>
    <t>Code</t>
  </si>
  <si>
    <t>valeur égale à DIP</t>
  </si>
  <si>
    <t>Nombre de suppléments DIP</t>
  </si>
  <si>
    <t>FICHCOMP Admission en provenance de maison de naissance</t>
  </si>
  <si>
    <t>Celui de la mère ou du bébé</t>
  </si>
  <si>
    <t>FICHCOMP transports</t>
  </si>
  <si>
    <t>Valeur fixée  à 15</t>
  </si>
  <si>
    <t>Numéro Finess géographique</t>
  </si>
  <si>
    <t>Date de transport aller</t>
  </si>
  <si>
    <t>Facultatif</t>
  </si>
  <si>
    <t>Code forfait</t>
  </si>
  <si>
    <t>TDE ou TSE</t>
  </si>
  <si>
    <t>Classe de distance</t>
  </si>
  <si>
    <t>- pour TDE, valeur égale à : 
01 : [0-25 km[
02 : [25-75 km[
03 : [75-150 km[
04 : [150-300 km[
05 : [300-∞ km[
 - pour TSE, valeur égale à :
06 : [0-40 km[
07 : [40-80 km[
08 : [80-160 km[
09 : [160-∞ km[</t>
  </si>
  <si>
    <t>réservé à un usage futur</t>
  </si>
  <si>
    <t>FICHCOMP médicaments anticancéreux intraGHS</t>
  </si>
  <si>
    <t xml:space="preserve">FICHCOMP (.csv) Car T-Cells </t>
  </si>
  <si>
    <t>Fichier 1/2 (patient)</t>
  </si>
  <si>
    <t>Section</t>
  </si>
  <si>
    <t>Nom variable</t>
  </si>
  <si>
    <t>Commentaires</t>
  </si>
  <si>
    <t>Entête</t>
  </si>
  <si>
    <t>N° FINESS géographique</t>
  </si>
  <si>
    <t>finess_geo</t>
  </si>
  <si>
    <t>9 caractères</t>
  </si>
  <si>
    <t>N° IPP</t>
  </si>
  <si>
    <t>IPP</t>
  </si>
  <si>
    <t>Identifiant national de santé</t>
  </si>
  <si>
    <t>INS</t>
  </si>
  <si>
    <t>15 caractères</t>
  </si>
  <si>
    <t>ID Exp</t>
  </si>
  <si>
    <t>id_exp</t>
  </si>
  <si>
    <t>N9903</t>
  </si>
  <si>
    <t>N°ordre</t>
  </si>
  <si>
    <t>id_ord</t>
  </si>
  <si>
    <t>Identifiant Lysarc</t>
  </si>
  <si>
    <t>id_lysarc</t>
  </si>
  <si>
    <t>20 caractères</t>
  </si>
  <si>
    <t>N° du traitement</t>
  </si>
  <si>
    <t>N° traitement</t>
  </si>
  <si>
    <t>notrait</t>
  </si>
  <si>
    <t>En cas de nouveau traitement pour le même patient (numérique)</t>
  </si>
  <si>
    <t>Décision de traitement</t>
  </si>
  <si>
    <t>UCD spécialité</t>
  </si>
  <si>
    <t>specialite</t>
  </si>
  <si>
    <t>Indication Thérapuetique</t>
  </si>
  <si>
    <t>indication</t>
  </si>
  <si>
    <t>Lymphome non Hodgkinien (1) Leucémie aiguë Lymphoblastique (2) Autres (3)</t>
  </si>
  <si>
    <t>Traitement (s) ligne(s)  précédente(s)</t>
  </si>
  <si>
    <t>Nb de lignes</t>
  </si>
  <si>
    <t>nb_lignes</t>
  </si>
  <si>
    <t>1 (1)/2 (2)/3 ou plus (3)/ Aucune(8)/Inconnu(9) Numérique</t>
  </si>
  <si>
    <t>allogreffe de cellules souches</t>
  </si>
  <si>
    <t>allo_greffe</t>
  </si>
  <si>
    <t>0 (Non) ou 1 (Oui)</t>
  </si>
  <si>
    <t>greffe autologue de cellules souches</t>
  </si>
  <si>
    <t>auto_greffe</t>
  </si>
  <si>
    <t>Statut maladie avant lymphodéplétion</t>
  </si>
  <si>
    <t>Statut de la maladie avant la lymphodéplétion pour les lymphomes</t>
  </si>
  <si>
    <t>lymphome_avt_lymphodepl</t>
  </si>
  <si>
    <t>Rémission complète (1) Réponse partielle (2) stable (3) Rechute (4) Progression (5) Statut inconnu (9)</t>
  </si>
  <si>
    <t>Statut de la maladie avant la lymphodéplétion pour les leucémies</t>
  </si>
  <si>
    <t>leucemie_avt_lymphodepl</t>
  </si>
  <si>
    <t>Réfractaire (1) Rémission complète moléculaire (2) rémission complète hématologique (3) Rémission incomplète (4) Rechute (5) Statut inconnu (9)</t>
  </si>
  <si>
    <t>Pourcentage de blastes médullaires</t>
  </si>
  <si>
    <t>pct_blaste</t>
  </si>
  <si>
    <t>% de blastes</t>
  </si>
  <si>
    <t>Envahissement extra-médullaire</t>
  </si>
  <si>
    <t>envahissement_extra_med</t>
  </si>
  <si>
    <t>Traitement CAR-T</t>
  </si>
  <si>
    <t>Date de RCP</t>
  </si>
  <si>
    <t>date_rcp</t>
  </si>
  <si>
    <t>JJMMAAAA ou MMAAAA</t>
  </si>
  <si>
    <t>Date commande au fournisseur</t>
  </si>
  <si>
    <t>date_comm_cart</t>
  </si>
  <si>
    <t>Echelle de performance utilisée (ECOG / IK)</t>
  </si>
  <si>
    <t>ech_perf_util</t>
  </si>
  <si>
    <t>ECOG (1)/IK (2)</t>
  </si>
  <si>
    <t>Valeur de l’ECOG ou de l’IK avant traitement</t>
  </si>
  <si>
    <t>ech_perf_comm</t>
  </si>
  <si>
    <t>Numérique</t>
  </si>
  <si>
    <t>traitement injecté au patient</t>
  </si>
  <si>
    <t>tt_inj</t>
  </si>
  <si>
    <t>Date administration de la poche</t>
  </si>
  <si>
    <t>date_admin_cart</t>
  </si>
  <si>
    <t>Cause de non réinjection</t>
  </si>
  <si>
    <t>cause_non_reinj</t>
  </si>
  <si>
    <t>Déces (1) Progression de la maladie (2)  Autre (3)</t>
  </si>
  <si>
    <t>Médicament conforme</t>
  </si>
  <si>
    <t>medict_conforme</t>
  </si>
  <si>
    <t>Date de l'aphérèse</t>
  </si>
  <si>
    <t>date_apherese</t>
  </si>
  <si>
    <t>Dose de cellules car-T administrées</t>
  </si>
  <si>
    <t>cart_nbcell</t>
  </si>
  <si>
    <t>Pourcentage de viabilité cellulaire</t>
  </si>
  <si>
    <t>viab_cellul</t>
  </si>
  <si>
    <t>%</t>
  </si>
  <si>
    <t>Valeur de l’ECOG ou de l’IK après traitement</t>
  </si>
  <si>
    <t>ech_perf_trait</t>
  </si>
  <si>
    <t>Autre traitement</t>
  </si>
  <si>
    <t>Recours tt de contrôle</t>
  </si>
  <si>
    <t>tt_controle</t>
  </si>
  <si>
    <t>Tocilizumab</t>
  </si>
  <si>
    <t>tolicizumab_inj</t>
  </si>
  <si>
    <t>Si oui, nb de mg</t>
  </si>
  <si>
    <t>tolici_mg</t>
  </si>
  <si>
    <t>numérique</t>
  </si>
  <si>
    <t>Si oui, Type de traitement</t>
  </si>
  <si>
    <t>tolici_inj_type</t>
  </si>
  <si>
    <t>curatif (1) préventif (2)</t>
  </si>
  <si>
    <t xml:space="preserve">Modalité du suivi </t>
  </si>
  <si>
    <t>Le patient est-il suivi dans le même établissement</t>
  </si>
  <si>
    <t>suivi_etab</t>
  </si>
  <si>
    <t>Datexp Car T-Cells (csv séparateur point virgule)</t>
  </si>
  <si>
    <t>Fichier 2/2(suivi)</t>
  </si>
  <si>
    <t>Entete</t>
  </si>
  <si>
    <t>Suivi</t>
  </si>
  <si>
    <t>Identification du suivi</t>
  </si>
  <si>
    <t>id_suivi</t>
  </si>
  <si>
    <t>M1 à M6+</t>
  </si>
  <si>
    <t>date du suivi</t>
  </si>
  <si>
    <t>date_suivi</t>
  </si>
  <si>
    <t>Décès</t>
  </si>
  <si>
    <t>suivi_dc</t>
  </si>
  <si>
    <t>Date du décès</t>
  </si>
  <si>
    <t>dc_date</t>
  </si>
  <si>
    <t>JJMMAAAA (Date du décès)</t>
  </si>
  <si>
    <t>Cause décès</t>
  </si>
  <si>
    <t>dc_cause</t>
  </si>
  <si>
    <t>O (si toxicité Cart) /N</t>
  </si>
  <si>
    <t>Rémission complète</t>
  </si>
  <si>
    <t>remission_compl</t>
  </si>
  <si>
    <t>Date de rémission complète</t>
  </si>
  <si>
    <t>remission_compl_date</t>
  </si>
  <si>
    <t>Rémission partielle</t>
  </si>
  <si>
    <t>remission_partielle</t>
  </si>
  <si>
    <t>Date de rémission partielle</t>
  </si>
  <si>
    <t>remission_partielle_date</t>
  </si>
  <si>
    <t>Progression de la maladie</t>
  </si>
  <si>
    <t>progres_mdie</t>
  </si>
  <si>
    <t>Effet indésirable ou complications</t>
  </si>
  <si>
    <t>suivi_complic</t>
  </si>
  <si>
    <t xml:space="preserve">Effets indésirables ou complications </t>
  </si>
  <si>
    <t>Transfert en réanimation</t>
  </si>
  <si>
    <t>rea</t>
  </si>
  <si>
    <t>Syndrome de relargage des cytokines</t>
  </si>
  <si>
    <t>cytokin</t>
  </si>
  <si>
    <t>0 (Non) ou 1 (Oui)/ Non évalué</t>
  </si>
  <si>
    <t>Syndrome ayant nécessité une réanimation</t>
  </si>
  <si>
    <t>cytok_tt_rea</t>
  </si>
  <si>
    <t>Syndrome ayant nécessité un traitement par catécholamines</t>
  </si>
  <si>
    <t>cytok_cathec</t>
  </si>
  <si>
    <t>Syndrome ayant nécessité une ventilation mécanique</t>
  </si>
  <si>
    <t>cytok_ventil</t>
  </si>
  <si>
    <t>Neurotoxicité</t>
  </si>
  <si>
    <t>neurotox</t>
  </si>
  <si>
    <t>Neurotoxicité ayant nécessité une réanimation</t>
  </si>
  <si>
    <t>neurotox_rea</t>
  </si>
  <si>
    <t>Neurotoxicité ayant nécessité une ventilation mécanique</t>
  </si>
  <si>
    <t>neurotox_ventil</t>
  </si>
  <si>
    <t>Cytopénies retardées</t>
  </si>
  <si>
    <t>cytopen</t>
  </si>
  <si>
    <t>Neutropénie ou thrombocytopénie de grade 3/4  au-delà des 30 jours suivants l’injection d’un des médicaments définis au I de la présente annexe</t>
  </si>
  <si>
    <t>cytopen_neutro_thrombo</t>
  </si>
  <si>
    <t xml:space="preserve">Anémie de grade 3/4 au-delà des 30 jours suivants l’injection d’un des médicaments définis au I de la présente annexe </t>
  </si>
  <si>
    <t>cytopen_anemie</t>
  </si>
  <si>
    <t>Cytopénie ayant necessité un recours à des transfusions</t>
  </si>
  <si>
    <t>cytopen_transfusions</t>
  </si>
  <si>
    <t>Cytopénie ayant necessité un recours à  des facteurs de croissance</t>
  </si>
  <si>
    <t>cytopen_fctr_crois</t>
  </si>
  <si>
    <t>Œdème cérebral</t>
  </si>
  <si>
    <t>oedeme_cerv</t>
  </si>
  <si>
    <t>Toxicité d'organes</t>
  </si>
  <si>
    <t>toxi_org</t>
  </si>
  <si>
    <t>Syndrome de lyse tumorale</t>
  </si>
  <si>
    <t>lyse_tumorale</t>
  </si>
  <si>
    <t>AVC hémorragique</t>
  </si>
  <si>
    <t>avc_hemo</t>
  </si>
  <si>
    <t>Aplasie médullaire</t>
  </si>
  <si>
    <t>aplasie_med</t>
  </si>
  <si>
    <t>Hypogammaglobulinémie</t>
  </si>
  <si>
    <t>hypo_glob</t>
  </si>
  <si>
    <t>Mutagènèse insertionnelle</t>
  </si>
  <si>
    <t>mutagenes</t>
  </si>
  <si>
    <t>Infection grade 3-4</t>
  </si>
  <si>
    <t>infection</t>
  </si>
  <si>
    <t>Cancer secondaire</t>
  </si>
  <si>
    <t>Cancer_2nd</t>
  </si>
  <si>
    <t>Apparition maladie auto-immune</t>
  </si>
  <si>
    <t>mdie_autoimm</t>
  </si>
  <si>
    <t>Si oui, clinique</t>
  </si>
  <si>
    <t>mdie_autoimm_clinique</t>
  </si>
  <si>
    <t>Autre effet indésirable ou complication</t>
  </si>
  <si>
    <t>autre</t>
  </si>
  <si>
    <t>Traitement</t>
  </si>
  <si>
    <t>Toclizumab</t>
  </si>
  <si>
    <t>ttsuivi_tocli</t>
  </si>
  <si>
    <t>Si oui, dose Toclizumab en mg</t>
  </si>
  <si>
    <t>ttsuivi_tocli_mg</t>
  </si>
  <si>
    <t>Siltuximab</t>
  </si>
  <si>
    <t>ttsuivi_siltu</t>
  </si>
  <si>
    <t>Immunoglobulines Polyvalentes</t>
  </si>
  <si>
    <t>ttsuivi_immuno</t>
  </si>
  <si>
    <r>
      <rPr>
        <b/>
        <sz val="14"/>
        <color rgb="FF000000"/>
        <rFont val="Arial"/>
        <family val="2"/>
      </rPr>
      <t>FICHCOMP(.csv) MRC</t>
    </r>
    <r>
      <rPr>
        <sz val="14"/>
        <color rgb="FF000000"/>
        <rFont val="Arial"/>
        <family val="2"/>
      </rPr>
      <t xml:space="preserve"> </t>
    </r>
  </si>
  <si>
    <t xml:space="preserve">Domaine </t>
  </si>
  <si>
    <t>Données administratives</t>
  </si>
  <si>
    <t xml:space="preserve">FINESS géographique </t>
  </si>
  <si>
    <t xml:space="preserve">9 car. </t>
  </si>
  <si>
    <t>Identifiant Permanent Patient (IPP)</t>
  </si>
  <si>
    <t>ipp</t>
  </si>
  <si>
    <t>Max 20 car.</t>
  </si>
  <si>
    <t>Identifiant national de santé (INS)</t>
  </si>
  <si>
    <t>ins</t>
  </si>
  <si>
    <t>15 car,</t>
  </si>
  <si>
    <t>Numéro d'enquête</t>
  </si>
  <si>
    <t>IDENQUETE</t>
  </si>
  <si>
    <r>
      <rPr>
        <b/>
        <sz val="12"/>
        <rFont val="Calibri Light"/>
        <family val="2"/>
      </rPr>
      <t>N9904</t>
    </r>
    <r>
      <rPr>
        <sz val="12"/>
        <rFont val="Calibri Light"/>
        <family val="2"/>
      </rPr>
      <t xml:space="preserve"> - 5 car.</t>
    </r>
  </si>
  <si>
    <t>Numéro de fichier</t>
  </si>
  <si>
    <t>NUMFICHIER</t>
  </si>
  <si>
    <t>FINESS juridique</t>
  </si>
  <si>
    <t>finess_jur</t>
  </si>
  <si>
    <t>ddn</t>
  </si>
  <si>
    <t>sex</t>
  </si>
  <si>
    <t>1 ou 2</t>
  </si>
  <si>
    <t>Date de début de la prise en charge dans le parcours</t>
  </si>
  <si>
    <t>date_debut</t>
  </si>
  <si>
    <t>Date de fin de la prise en charge dans le parcours</t>
  </si>
  <si>
    <t>date_fin</t>
  </si>
  <si>
    <t>Mode de sortie du patient du parcours</t>
  </si>
  <si>
    <t>mode_sortie</t>
  </si>
  <si>
    <r>
      <t>(</t>
    </r>
    <r>
      <rPr>
        <b/>
        <sz val="12"/>
        <color theme="1"/>
        <rFont val="Calibri Light"/>
        <family val="2"/>
      </rPr>
      <t>5</t>
    </r>
    <r>
      <rPr>
        <sz val="12"/>
        <color theme="1"/>
        <rFont val="Calibri Light"/>
        <family val="2"/>
      </rPr>
      <t>) Suppléance - hémodialyse avec abord vasculaire défintif ;
(</t>
    </r>
    <r>
      <rPr>
        <b/>
        <sz val="12"/>
        <color theme="1"/>
        <rFont val="Calibri Light"/>
        <family val="2"/>
      </rPr>
      <t>6</t>
    </r>
    <r>
      <rPr>
        <sz val="12"/>
        <color theme="1"/>
        <rFont val="Calibri Light"/>
        <family val="2"/>
      </rPr>
      <t>) Suppléance - hémodialyse avec abord vasculaire temporaire ;
(</t>
    </r>
    <r>
      <rPr>
        <b/>
        <sz val="12"/>
        <color theme="1"/>
        <rFont val="Calibri Light"/>
        <family val="2"/>
      </rPr>
      <t>2</t>
    </r>
    <r>
      <rPr>
        <sz val="12"/>
        <color theme="1"/>
        <rFont val="Calibri Light"/>
        <family val="2"/>
      </rPr>
      <t>) Suppléance - dialyse péritonéale ;
(</t>
    </r>
    <r>
      <rPr>
        <b/>
        <sz val="12"/>
        <color theme="1"/>
        <rFont val="Calibri Light"/>
        <family val="2"/>
      </rPr>
      <t>3</t>
    </r>
    <r>
      <rPr>
        <sz val="12"/>
        <color theme="1"/>
        <rFont val="Calibri Light"/>
        <family val="2"/>
      </rPr>
      <t>) Suppléance - transplantation
(</t>
    </r>
    <r>
      <rPr>
        <b/>
        <sz val="12"/>
        <color theme="1"/>
        <rFont val="Calibri Light"/>
        <family val="2"/>
      </rPr>
      <t>4</t>
    </r>
    <r>
      <rPr>
        <sz val="12"/>
        <color theme="1"/>
        <rFont val="Calibri Light"/>
        <family val="2"/>
      </rPr>
      <t>) Adressage équipe spécialisée soins palliatifs ; 
(</t>
    </r>
    <r>
      <rPr>
        <b/>
        <sz val="12"/>
        <color theme="1"/>
        <rFont val="Calibri Light"/>
        <family val="2"/>
      </rPr>
      <t>7</t>
    </r>
    <r>
      <rPr>
        <sz val="12"/>
        <color theme="1"/>
        <rFont val="Calibri Light"/>
        <family val="2"/>
      </rPr>
      <t>) Décès ;  
(</t>
    </r>
    <r>
      <rPr>
        <b/>
        <sz val="12"/>
        <color theme="1"/>
        <rFont val="Calibri Light"/>
        <family val="2"/>
      </rPr>
      <t>8</t>
    </r>
    <r>
      <rPr>
        <sz val="12"/>
        <color theme="1"/>
        <rFont val="Calibri Light"/>
        <family val="2"/>
      </rPr>
      <t>) Perdu de vue ; 
(</t>
    </r>
    <r>
      <rPr>
        <b/>
        <sz val="12"/>
        <color theme="1"/>
        <rFont val="Calibri Light"/>
        <family val="2"/>
      </rPr>
      <t>9</t>
    </r>
    <r>
      <rPr>
        <sz val="12"/>
        <color theme="1"/>
        <rFont val="Calibri Light"/>
        <family val="2"/>
      </rPr>
      <t>) Autre.</t>
    </r>
  </si>
  <si>
    <t>Complémentaire santé solidaire</t>
  </si>
  <si>
    <t>assu_sant</t>
  </si>
  <si>
    <t>Caractéristiques patients</t>
  </si>
  <si>
    <t xml:space="preserve">Etiologie de la pathologie rénale : Hypertension artérielle
</t>
  </si>
  <si>
    <t>patho_hta</t>
  </si>
  <si>
    <t>Etiologie de la pathologie rénale : Néphropathie diabétique</t>
  </si>
  <si>
    <t>patho_diab</t>
  </si>
  <si>
    <t>Etiologie de la pathologie rénale : Glomérulonéphrite primitive</t>
  </si>
  <si>
    <t>patho_glom</t>
  </si>
  <si>
    <t>Etiologie de la pathologie rénale : Polykystose</t>
  </si>
  <si>
    <t>patho_kyst</t>
  </si>
  <si>
    <t>Etiologie de la pathologie rénale : Pyélonéphrite</t>
  </si>
  <si>
    <t>patho_pyelo</t>
  </si>
  <si>
    <t>Etiologie de la pathologie rénale : Vasculaire</t>
  </si>
  <si>
    <t>patho_vasc</t>
  </si>
  <si>
    <t>Etiologie de la pathologie rénale : Autre</t>
  </si>
  <si>
    <t>patho_autr</t>
  </si>
  <si>
    <t>Etiologie de la pathologie rénale : Inconnue</t>
  </si>
  <si>
    <t>patho_inco</t>
  </si>
  <si>
    <t>Stade de la MRC au 1er semestre</t>
  </si>
  <si>
    <t>stade_mrc_s1</t>
  </si>
  <si>
    <r>
      <t>(</t>
    </r>
    <r>
      <rPr>
        <b/>
        <sz val="12"/>
        <rFont val="Calibri Light"/>
        <family val="2"/>
      </rPr>
      <t>4A</t>
    </r>
    <r>
      <rPr>
        <sz val="12"/>
        <rFont val="Calibri Light"/>
        <family val="2"/>
      </rPr>
      <t>) Stade 4A de la maladie
(</t>
    </r>
    <r>
      <rPr>
        <b/>
        <sz val="12"/>
        <rFont val="Calibri Light"/>
        <family val="2"/>
      </rPr>
      <t>4B</t>
    </r>
    <r>
      <rPr>
        <sz val="12"/>
        <rFont val="Calibri Light"/>
        <family val="2"/>
      </rPr>
      <t>) Stade 4B de la maladie 
(</t>
    </r>
    <r>
      <rPr>
        <b/>
        <sz val="12"/>
        <rFont val="Calibri Light"/>
        <family val="2"/>
      </rPr>
      <t>4</t>
    </r>
    <r>
      <rPr>
        <sz val="12"/>
        <rFont val="Calibri Light"/>
        <family val="2"/>
      </rPr>
      <t>) Stade 4 non précisé de la maladie
(</t>
    </r>
    <r>
      <rPr>
        <b/>
        <sz val="12"/>
        <rFont val="Calibri Light"/>
        <family val="2"/>
      </rPr>
      <t>5</t>
    </r>
    <r>
      <rPr>
        <sz val="12"/>
        <rFont val="Calibri Light"/>
        <family val="2"/>
      </rPr>
      <t>) Stade 5 de la maladie</t>
    </r>
  </si>
  <si>
    <t xml:space="preserve">DFG au 1er semestre </t>
  </si>
  <si>
    <t>dfg_s1</t>
  </si>
  <si>
    <t>Date DFG au 1er semestre</t>
  </si>
  <si>
    <t>date_dfg_s1</t>
  </si>
  <si>
    <t>Test protéinurie des 24h au 1er semestre</t>
  </si>
  <si>
    <t>prot_u_s1</t>
  </si>
  <si>
    <t>Test spot au 1er semestre </t>
  </si>
  <si>
    <t>spot_u_s1</t>
  </si>
  <si>
    <t>Stade de la MRC au 2e semestre</t>
  </si>
  <si>
    <t>stade_mrc_s2</t>
  </si>
  <si>
    <r>
      <t>(</t>
    </r>
    <r>
      <rPr>
        <b/>
        <sz val="12"/>
        <rFont val="Calibri Light"/>
        <family val="2"/>
      </rPr>
      <t>4A</t>
    </r>
    <r>
      <rPr>
        <sz val="12"/>
        <rFont val="Calibri Light"/>
        <family val="2"/>
      </rPr>
      <t>) Stade 4A de la maladie
(</t>
    </r>
    <r>
      <rPr>
        <b/>
        <sz val="12"/>
        <rFont val="Calibri Light"/>
        <family val="2"/>
      </rPr>
      <t>4B</t>
    </r>
    <r>
      <rPr>
        <sz val="12"/>
        <rFont val="Calibri Light"/>
        <family val="2"/>
      </rPr>
      <t>) Stade 4B de la maladie
(</t>
    </r>
    <r>
      <rPr>
        <b/>
        <sz val="12"/>
        <rFont val="Calibri Light"/>
        <family val="2"/>
      </rPr>
      <t>4</t>
    </r>
    <r>
      <rPr>
        <sz val="12"/>
        <rFont val="Calibri Light"/>
        <family val="2"/>
      </rPr>
      <t>) Stade 4 non précisé de la maladie 
(</t>
    </r>
    <r>
      <rPr>
        <b/>
        <sz val="12"/>
        <rFont val="Calibri Light"/>
        <family val="2"/>
      </rPr>
      <t>5</t>
    </r>
    <r>
      <rPr>
        <sz val="12"/>
        <rFont val="Calibri Light"/>
        <family val="2"/>
      </rPr>
      <t>) Stade 5 de la maladie</t>
    </r>
  </si>
  <si>
    <t>DFG au 2e semestre</t>
  </si>
  <si>
    <t>dfg_s2</t>
  </si>
  <si>
    <t>2 car.</t>
  </si>
  <si>
    <t>Date DFG au 2e semestre</t>
  </si>
  <si>
    <t>date_dfg_s2</t>
  </si>
  <si>
    <t>8 car. [JJMMAAAA]</t>
  </si>
  <si>
    <t>Test protéinurie des 24h au 2e semestre</t>
  </si>
  <si>
    <t>prot_u_s2</t>
  </si>
  <si>
    <t>5 car.</t>
  </si>
  <si>
    <t>Test spot au 2e semestre </t>
  </si>
  <si>
    <t>spot_u_s2</t>
  </si>
  <si>
    <t>DFG au 2e semestre de l'année précédente</t>
  </si>
  <si>
    <t>dfg_prec</t>
  </si>
  <si>
    <t>Date DFG au 2e semestre de l'année précédente</t>
  </si>
  <si>
    <t>date_dfg_prec</t>
  </si>
  <si>
    <t>Présence d'au moins une complication ou comorbidité</t>
  </si>
  <si>
    <t>com_pres</t>
  </si>
  <si>
    <t xml:space="preserve">Obésité </t>
  </si>
  <si>
    <t>com_ob</t>
  </si>
  <si>
    <t>Diabète</t>
  </si>
  <si>
    <t>com_diab</t>
  </si>
  <si>
    <t>Tabac</t>
  </si>
  <si>
    <t>com_tab</t>
  </si>
  <si>
    <t>Insuffisance respiratoire chronique 
ou BPCO (bronchopneumopathie chronique obstructive)</t>
  </si>
  <si>
    <t>com_resp</t>
  </si>
  <si>
    <t>Syndrome d’apnée du sommeil</t>
  </si>
  <si>
    <t>com_sas</t>
  </si>
  <si>
    <t>Oxygénothérapie ou assistance ventilatoire à domicile</t>
  </si>
  <si>
    <t>com_o2</t>
  </si>
  <si>
    <t>Insuffisance cardiaque</t>
  </si>
  <si>
    <t>com_card</t>
  </si>
  <si>
    <t>Insuffisance coronarienne</t>
  </si>
  <si>
    <t>com_coro</t>
  </si>
  <si>
    <t>Infarctus du myocarde</t>
  </si>
  <si>
    <t>com_idm</t>
  </si>
  <si>
    <t>Troubles du rythme ou de la conduction cardiaque</t>
  </si>
  <si>
    <t>com_ryth</t>
  </si>
  <si>
    <t>Anévrysme de l’aorte abdominale</t>
  </si>
  <si>
    <t>com_aa</t>
  </si>
  <si>
    <t>Artérite des membres inférieurs</t>
  </si>
  <si>
    <t>com_aomi</t>
  </si>
  <si>
    <t>Accident vasculaire cérébral (AVC)</t>
  </si>
  <si>
    <t>com_avc</t>
  </si>
  <si>
    <t>Accident ischémique transitoire (AIT)</t>
  </si>
  <si>
    <t>com_ait</t>
  </si>
  <si>
    <t>Cancer ou hémopathie évolutif</t>
  </si>
  <si>
    <t>com_canc</t>
  </si>
  <si>
    <t>AgHBS positif</t>
  </si>
  <si>
    <t>com_hb</t>
  </si>
  <si>
    <t>PCR VHC positif</t>
  </si>
  <si>
    <t>com_hc</t>
  </si>
  <si>
    <t xml:space="preserve">Cirrhose </t>
  </si>
  <si>
    <t>com_cirr</t>
  </si>
  <si>
    <t>Séropositivité HIV (hors SIDA)</t>
  </si>
  <si>
    <t>com_hiv</t>
  </si>
  <si>
    <t>SIDA</t>
  </si>
  <si>
    <t>com_sida</t>
  </si>
  <si>
    <t>com_autr</t>
  </si>
  <si>
    <t>Max 600 car. CIM10</t>
  </si>
  <si>
    <t>Mobilité selon la classification ABM</t>
  </si>
  <si>
    <t>mob_abm</t>
  </si>
  <si>
    <t xml:space="preserve">(1) Incapacité totale à marcher 
(2) Aide d'une tierce personne requise pour les déplacements
(3) Marche autonome (même assistée d'une canne ou d'un déambulateur) </t>
  </si>
  <si>
    <t>Situation sociale</t>
  </si>
  <si>
    <t>sit_soc</t>
  </si>
  <si>
    <t>Nombre de consultations de néphrologue</t>
  </si>
  <si>
    <t>cs_nephro</t>
  </si>
  <si>
    <t xml:space="preserve">Nombre de séances avec un diététicien </t>
  </si>
  <si>
    <t>cs_diet</t>
  </si>
  <si>
    <t>Nombre de séances avec un IDE pour l'accompagnement du patient à la gestion de sa pathologie</t>
  </si>
  <si>
    <t>cs_ide</t>
  </si>
  <si>
    <t>Nombre d'entretiens avec une assistante sociale</t>
  </si>
  <si>
    <t>cs_so</t>
  </si>
  <si>
    <t>Nombre de séances avec un psychologue</t>
  </si>
  <si>
    <t>cs_psy</t>
  </si>
  <si>
    <t>Résultats</t>
  </si>
  <si>
    <t>Antériorité de l’inscription sur la liste d’attente de greffe</t>
  </si>
  <si>
    <t>ant_ins</t>
  </si>
  <si>
    <t xml:space="preserve">(0) Patient non concerné
(1) le ou la patient.e est inscrit(e) sur liste d’attente de greffe depuis l’année précédente ou antérieurement </t>
  </si>
  <si>
    <t xml:space="preserve">Réalisation du bilan </t>
  </si>
  <si>
    <t>rea_bil</t>
  </si>
  <si>
    <t xml:space="preserve">(0) le patient n'en pas bénéficié 
(1) le patient en a bénéficié
</t>
  </si>
  <si>
    <t>Résultat du bilan</t>
  </si>
  <si>
    <t>res_bil</t>
  </si>
  <si>
    <t xml:space="preserve">(0) si le ou la patient.e refuse la transplantation 
(1) si le ou la patient.e est inscrit(e) sur liste d’attente de transplantation rénale  
(2) si le ou la patient.e présente une contre-indication définitive à la transplantation  
(3) si le ou la patient.e est en cours d’évaluation 
</t>
  </si>
  <si>
    <t>Envoi d'une lettre de synthèse</t>
  </si>
  <si>
    <t>envoi_synth</t>
  </si>
  <si>
    <t>Transmission de l'email du patient</t>
  </si>
  <si>
    <t>envoi_email</t>
  </si>
  <si>
    <t xml:space="preserve">(2) Non, le patient n’a pas d’adresse mail 
(3) Non, le patient a une adresse mail mais refuse de la communiquer 
(1) Oui si l’adresse email du ou de la patient.e a bien été transmise à l’ATIH. </t>
  </si>
  <si>
    <t>FICHCOMP(.csv) médicaments anticancéreux (MEDACAN)</t>
  </si>
  <si>
    <t>Fichier 1/1</t>
  </si>
  <si>
    <t>Date de début de recueil : 1er janvier 2020 (Seuls quelques établissements sont concernés par l'envoi de ce fichier datexp)</t>
  </si>
  <si>
    <t>Item</t>
  </si>
  <si>
    <t>#1</t>
  </si>
  <si>
    <t>N° finess PMSI</t>
  </si>
  <si>
    <t>finess_pmsi</t>
  </si>
  <si>
    <t>#2</t>
  </si>
  <si>
    <t>n°IPP</t>
  </si>
  <si>
    <t>#3</t>
  </si>
  <si>
    <t>numéro de recueil DATEXP </t>
  </si>
  <si>
    <t>N9906</t>
  </si>
  <si>
    <t>#3bis</t>
  </si>
  <si>
    <t>numéro de fichier DATEXP </t>
  </si>
  <si>
    <t>#4</t>
  </si>
  <si>
    <t>Date de début du traitement</t>
  </si>
  <si>
    <t>date_debtrait</t>
  </si>
  <si>
    <t>#5</t>
  </si>
  <si>
    <t>Date de transmission</t>
  </si>
  <si>
    <t>date_remont</t>
  </si>
  <si>
    <t>#6</t>
  </si>
  <si>
    <t>UCD</t>
  </si>
  <si>
    <t>13 caractères à renseigner</t>
  </si>
  <si>
    <t>#7</t>
  </si>
  <si>
    <t>Poids entrée au début du traitement </t>
  </si>
  <si>
    <t>poids_debtrait</t>
  </si>
  <si>
    <t>en kilogrammes</t>
  </si>
  <si>
    <t>#8</t>
  </si>
  <si>
    <t xml:space="preserve">Taille </t>
  </si>
  <si>
    <t>taille</t>
  </si>
  <si>
    <t>en centimètres</t>
  </si>
  <si>
    <t>#9</t>
  </si>
  <si>
    <t>Si I999999 : Discussion en RCP</t>
  </si>
  <si>
    <t>discussion_rcp</t>
  </si>
  <si>
    <t>0 (non) ou 1 (oui)</t>
  </si>
  <si>
    <t>#10</t>
  </si>
  <si>
    <t>Si I999999 : Niveau de RCP</t>
  </si>
  <si>
    <t>niveau_rcp</t>
  </si>
  <si>
    <t>0 : pas de RCP
1 : RCP établissement ou premier niveau
2 : RCP de recours/spécialisée/second niveau
3 : NC  4: validations collégiales hors contexte d'une RCP</t>
  </si>
  <si>
    <t>#11</t>
  </si>
  <si>
    <t xml:space="preserve">Si I999999 : Information du patient </t>
  </si>
  <si>
    <t>info_patient</t>
  </si>
  <si>
    <t>0 : non  
1 : recueil d'information du patient rentracée dans le dossier patient  
2 : pas de trace de cette information dans le dossier patient</t>
  </si>
  <si>
    <t>#12</t>
  </si>
  <si>
    <t>Si I999999 : Indication</t>
  </si>
  <si>
    <t>ind</t>
  </si>
  <si>
    <t>Code CIM-10 à de 3 à 6 caractères sans point après le 3e caractère</t>
  </si>
  <si>
    <t>#13</t>
  </si>
  <si>
    <t>Si I999999 : tumeur solide</t>
  </si>
  <si>
    <t>tumsolide_loc</t>
  </si>
  <si>
    <t>#14</t>
  </si>
  <si>
    <t>tumsolide_stade</t>
  </si>
  <si>
    <r>
      <t xml:space="preserve">1 Stade </t>
    </r>
    <r>
      <rPr>
        <i/>
        <sz val="12"/>
        <color theme="1"/>
        <rFont val="Calibri Light"/>
        <family val="2"/>
      </rPr>
      <t>in situ</t>
    </r>
    <r>
      <rPr>
        <sz val="12"/>
        <color theme="1"/>
        <rFont val="Calibri Light"/>
        <family val="2"/>
      </rPr>
      <t xml:space="preserve">
2 Stade localement avancé
3 Stade métastatique
4 NC (non concerné) </t>
    </r>
  </si>
  <si>
    <t>#15</t>
  </si>
  <si>
    <t>Stade TNM</t>
  </si>
  <si>
    <t>stade_tnm</t>
  </si>
  <si>
    <t>Chaîne de caractère codée sur 3 caractères
Tumeur primitive
 - Tx (1XX)
 - T0 (2XX)
 - T1 (3XX)
 - T2 (4XX)
 - T3 (5XX)
 - T4 (6XX)
 - NC ((0XX)
Envahissement ganglionnaire ou tissus proches de la tumeur primiive
 - Nx (X1X)
 - N0 (X2X)
 - N1(X3X)
 - N2(X4X)
 - N3(X5X)
 - NC (X0X) 
Métastase à distance
 - Mx (XX1)
 - M0 (XX2)
 - M1 (XX3)
 - NC(XX0)</t>
  </si>
  <si>
    <t>#16</t>
  </si>
  <si>
    <t xml:space="preserve">Ligne </t>
  </si>
  <si>
    <t>ligne</t>
  </si>
  <si>
    <t xml:space="preserve">1
2
3 (signifie 3 ou plus)
NC </t>
  </si>
  <si>
    <t>#17</t>
  </si>
  <si>
    <t xml:space="preserve">Métastase </t>
  </si>
  <si>
    <t>metastase</t>
  </si>
  <si>
    <t>#18</t>
  </si>
  <si>
    <t>Situation de traitement</t>
  </si>
  <si>
    <t>situation_trait</t>
  </si>
  <si>
    <t>1 néo-adjuvant
2 adjuvant
3 palliatif 
4 NC (non concerné)</t>
  </si>
  <si>
    <t>#19</t>
  </si>
  <si>
    <t xml:space="preserve">Phase de traitement, s’il s’agit d’une tumeur </t>
  </si>
  <si>
    <t>phase_trait_tum</t>
  </si>
  <si>
    <t>1 induction
2 consolidation
3 intensification
4 maintenance
5 chimiothérapie palliative
6 NC (non concerné)</t>
  </si>
  <si>
    <t>#20</t>
  </si>
  <si>
    <t>Statut mutationnel Pour les cancers du sein et du poumon</t>
  </si>
  <si>
    <t>statut_mutationnel</t>
  </si>
  <si>
    <t>Chaines de caractères séparée par des barres verticales "|"
BRCA1 ; 
BRCA2 ; 
PI3K ;
MAP2K1 ;
AKT1 ;
MET ;
BRAF ;
HER2 ;
EML4-ALK ;
EGFR ;
KRAS ;
Aucune NC 
NC (non concerné)</t>
  </si>
  <si>
    <t>#21</t>
  </si>
  <si>
    <t>Statut hormonal Pour les cancers du sein</t>
  </si>
  <si>
    <t>statut_hormonal</t>
  </si>
  <si>
    <t>Chaîne de caractère séparée par des barres verticales "|"
	RP (+ ou -) si le RP n'est pas connu, saisir RPnc
	RO (+ ou -)si le RO n'est pas connu, saisir ROnc
	HER2 (1+, 2+, 3+ ou -) si le HER n'est pas connu, saisir HERnc
NC (non concerné)</t>
  </si>
  <si>
    <t>#22</t>
  </si>
  <si>
    <t>Statut PD-L1</t>
  </si>
  <si>
    <t>statut_pdL1</t>
  </si>
  <si>
    <t>1 expression &lt;=1%
2 expression ]1-49%]
3 expression &gt;= 50%
4 NC</t>
  </si>
  <si>
    <t>#23</t>
  </si>
  <si>
    <t xml:space="preserve">Rationnel de clôture de la ligne de  traitement </t>
  </si>
  <si>
    <t>rationnel_modif_trait</t>
  </si>
  <si>
    <t>1 progression
2 toxicité 
3 NC 
4 arrêt pour  autre cause 
5 fin de traitement 
6 traitement de type séquentiel 
7 entretien 
8 rémission 
9 décès</t>
  </si>
  <si>
    <t>#24</t>
  </si>
  <si>
    <t>Date de fin du traitement</t>
  </si>
  <si>
    <t>date_fintrait</t>
  </si>
  <si>
    <t>#25</t>
  </si>
  <si>
    <t>Poids sortie en fin de traitement </t>
  </si>
  <si>
    <t>poids_fintrait</t>
  </si>
  <si>
    <t>#26</t>
  </si>
  <si>
    <t xml:space="preserve">Critères RECIST </t>
  </si>
  <si>
    <t>crit_recist_per</t>
  </si>
  <si>
    <t xml:space="preserve">1 progression tumorale (augmentation d'au moins 20% de la somme des plus grands diamètres
2 stabilité tumorale 
3 réponse partielle (diminution d'au moins 30% de la somme des plus grands diamètres)
4 Réponse complète 
5 NC (Non concerné) 
6 non évaluée </t>
  </si>
  <si>
    <t>#27</t>
  </si>
  <si>
    <t xml:space="preserve">Score EQ5D </t>
  </si>
  <si>
    <t>score_EQ5D</t>
  </si>
  <si>
    <t>Score de qualité de vie à saisir sur 5 chiffres (correspondant aux réponses graduées de 1 à 3, pour les 5 items suivants : 
Mobilité
  1. Je n’ai aucun problème pour me déplacer à pied	
  2. J’ai des problèmes pour me déplacer à pied		
  3. Je suis obligé(e) de rester alité(e)
Autonomie de la personne
  1. Je n’ai aucun problème pour prendre soin de moi
  2. J’ai des problèmes pour me laver ou m’habiller tout(e) seul(e)
  3. Je suis incapable de me laver ou de m’habiller tout(e) seul(e)
Activités courantes
  1. Je n’ai aucun problème pour accomplir mes activités courant (e.g. travail, études, travaux domestiques, activités familiales ou loisirs)
  2. J’ai des problèmes pour accomplir mes activités courantes
  3. Je suis incapable d’accomplir mes activités courantes
Douleurs ou gêne
  1. Je n’ai ni douleurs ni gêne
  2. J’ai des douleurs ou une gêne modérée(s)
  3. J’ai des douleurs ou une gêne extrême(s)
Anxiété ou dépression)
  1. Je ne suis ni anxieux(se) ni déprimé(e)			
  2. Je suis modérément anxieux(se) ou déprimé(e)
  3. Je suis extrêmement anxieux(se) ou déprimé(e)</t>
  </si>
  <si>
    <t xml:space="preserve">FICHCOMP (.csv) DM Intra GHS </t>
  </si>
  <si>
    <t>N° FINESS PMSI</t>
  </si>
  <si>
    <t>numadmin</t>
  </si>
  <si>
    <t>N9905</t>
  </si>
  <si>
    <t>Date d'utilisation</t>
  </si>
  <si>
    <t>date_util</t>
  </si>
  <si>
    <t xml:space="preserve">JJMMAAAA </t>
  </si>
  <si>
    <t>Code IUD-ID</t>
  </si>
  <si>
    <t>code_iud_id</t>
  </si>
  <si>
    <t>25 car. Alphanumérique - Règlement européen 2017/745 du dispositif médical, liste référnetielle en attente</t>
  </si>
  <si>
    <t>Nombre d'unités implantées</t>
  </si>
  <si>
    <t>nb_unitimpl</t>
  </si>
  <si>
    <t xml:space="preserve">FICHCOMP (.csv) médicaments immunothérapie </t>
  </si>
  <si>
    <t>(Pour les établissements concernés seulement)</t>
  </si>
  <si>
    <t>N9907</t>
  </si>
  <si>
    <t>FICHCOMP(.csv) hébergement temporaire non médicalisé (HTNM) / engagement maternité (EM) (csv séparateur point virgule)</t>
  </si>
  <si>
    <t>Identifiant national de santé - 15 car</t>
  </si>
  <si>
    <t>N9908</t>
  </si>
  <si>
    <t xml:space="preserve">9 caractères </t>
  </si>
  <si>
    <t>date_naiss</t>
  </si>
  <si>
    <t xml:space="preserve">Sexe </t>
  </si>
  <si>
    <t>sexe</t>
  </si>
  <si>
    <t>1 : masculin
2 : féminin</t>
  </si>
  <si>
    <t xml:space="preserve">Dispositif </t>
  </si>
  <si>
    <t>dispositif</t>
  </si>
  <si>
    <t>1 : hébergement temporaire non médicalisé (HTNM)
2 : engagement maternité (EM)</t>
  </si>
  <si>
    <t>Date de 1ère nuit du dispositif</t>
  </si>
  <si>
    <t>date_premiere_nuit</t>
  </si>
  <si>
    <t>JJMMAAAA
Date de 1ère nuit d'hébergement dans le cadre du dispositif</t>
  </si>
  <si>
    <t xml:space="preserve">Nombre nuitées patient total </t>
  </si>
  <si>
    <t>nb_nuitees_patient_tot</t>
  </si>
  <si>
    <t>- En amont et en aval du séjour ou séance (pour HTNM)  
- En amont du séjour ou des consultations itératives (pour EM)</t>
  </si>
  <si>
    <t>Nombre accompagnants</t>
  </si>
  <si>
    <t>nb_accompagnants</t>
  </si>
  <si>
    <t xml:space="preserve">0 : pas d'accompagnant
1 : 1 accompagnant
2 : 2 accompagnants </t>
  </si>
  <si>
    <t>Nombre nuitées accompagnants total</t>
  </si>
  <si>
    <t>nb_nuitees_accompagnants_tot</t>
  </si>
  <si>
    <t>- En amont et en aval du séjour ou séance (pour HTNM)  
- En amont du séjour ou des consultations itératives (pour EM)
Sommer les nuits des accompagnants</t>
  </si>
  <si>
    <t>FICHSUP Primo-prescription de chimiothérapie orale</t>
  </si>
  <si>
    <t>N° FINESS d’inscription ePMSI</t>
  </si>
  <si>
    <t>Obligatoire</t>
  </si>
  <si>
    <t>Type de fichier</t>
  </si>
  <si>
    <r>
      <t>Egal à G57</t>
    </r>
    <r>
      <rPr>
        <sz val="12"/>
        <color rgb="FFFF0000"/>
        <rFont val="Calibri Light"/>
        <family val="2"/>
      </rPr>
      <t xml:space="preserve"> (Obligatoire)</t>
    </r>
  </si>
  <si>
    <t>Année</t>
  </si>
  <si>
    <t>Période</t>
  </si>
  <si>
    <r>
      <t xml:space="preserve">01..12 </t>
    </r>
    <r>
      <rPr>
        <sz val="12"/>
        <color rgb="FFFF0000"/>
        <rFont val="Calibri Light"/>
        <family val="2"/>
      </rPr>
      <t>(Obligatoire)</t>
    </r>
  </si>
  <si>
    <t xml:space="preserve"> File active de patients ayant un traitement du    cancer par chimiothérapie orale</t>
  </si>
  <si>
    <t>obligatoire</t>
  </si>
  <si>
    <t>Nombre total de consultations médicales pour primo-prescription de traitement de chimiothérapie par voie orale pendant l’année</t>
  </si>
  <si>
    <t>·         Dont nb de consultations ayant également donné lieu à une prescription de chimiothérapie par voie IV</t>
  </si>
  <si>
    <t>·         Dont nb de consultations ayant également donné lieu à une prescription de chimiothérapie sous-cutanée</t>
  </si>
  <si>
    <t>Nombre de consultations d'une durée inférieure à 30 minutes</t>
  </si>
  <si>
    <t>Nombre de consultations d'une durée comprise entre 30 et 60 minutes</t>
  </si>
  <si>
    <t>Nombre de consultations d'une durée comprise entre 60 et 120 minutes</t>
  </si>
  <si>
    <t>Nombre de consultations d'une durée supérieure à 120 minutes</t>
  </si>
  <si>
    <t>Nombre total de consultations avec participation d'un autre intervenant</t>
  </si>
  <si>
    <t>·         Dont Nombre de consultations avec participation d'un autre médecin</t>
  </si>
  <si>
    <t>·         Dont Nombre de consultations avec participation d'un pharmacien</t>
  </si>
  <si>
    <t>·         Dont Nombre de consultations avec participation d'un infirmier</t>
  </si>
  <si>
    <t>·         Dont Nombre de consultations avec participation d'un autre professionnel de santé</t>
  </si>
  <si>
    <t>·         Dont Nombre de consultations avec participation d'un autre professionnel (hors professionnel de santé)</t>
  </si>
  <si>
    <t>·         Dont Nombre de consultations avec participation d'une assistante sociale</t>
  </si>
  <si>
    <t>Nombre total de patients ayant eu une consultation médicale de primo-prescription de traitement de chimiothérapie par voie orale pendant l’année</t>
  </si>
  <si>
    <t>·         Le nombre de patients vus pour la première fois cette année</t>
  </si>
  <si>
    <t>·         Le nombre de patients pour lesquels il s’agit d’un premier traitement de chimiothérapie orale</t>
  </si>
  <si>
    <t>·         Le nombre de patients suivis pour un traitement du cancer depuis plus d’un an</t>
  </si>
  <si>
    <t>·         Le nombre de patient suivis pour un traitement du cancer depuis plus de 5 ans</t>
  </si>
  <si>
    <t>FILLER</t>
  </si>
  <si>
    <t>Recueil du RIHN / LC : Etablissement producteur</t>
  </si>
  <si>
    <t>Fichsup</t>
  </si>
  <si>
    <t>Remplissage/ cadrage</t>
  </si>
  <si>
    <t>Finess établissement</t>
  </si>
  <si>
    <t>NA/ NA</t>
  </si>
  <si>
    <t>G59</t>
  </si>
  <si>
    <t>format AAAA</t>
  </si>
  <si>
    <t>droite /zéro</t>
  </si>
  <si>
    <t>12 pour M12</t>
  </si>
  <si>
    <t>Identification du bénéficiaire</t>
  </si>
  <si>
    <t>Dans le cas de l'interne coder : INTERNE</t>
  </si>
  <si>
    <t>Dans le cas d'un laboratoire privé ou un cabinet libéral : coder LABO99999</t>
  </si>
  <si>
    <t>Dans le cas d'un établissement tiers : noter son numéro FINESS(*)</t>
  </si>
  <si>
    <t>Code de l'acte</t>
  </si>
  <si>
    <t>Suivant le référentiel RIHN et LC publié en vigueur au moment de la réalisation de l’acte</t>
  </si>
  <si>
    <t>Nombre d’actes réalisés</t>
  </si>
  <si>
    <t>(**)</t>
  </si>
  <si>
    <t>Nombre d’actes facturés</t>
  </si>
  <si>
    <t> 0 pour l’interne</t>
  </si>
  <si>
    <t>Peut-être différent du « nombre réalisés » si des actes gratuits sont réalisés pour un bénéficiaire donné</t>
  </si>
  <si>
    <t>Montant facturé</t>
  </si>
  <si>
    <t>0 pour l’interne</t>
  </si>
  <si>
    <t>8+2 (ex : renseigner 0001000050 pour indiquer 10000,50€)</t>
  </si>
  <si>
    <t>(*) pour un établissement public, indiquez son numéro FINESS juridique pour un établissement privé, indiquez son numéro  FINESS géographique</t>
  </si>
  <si>
    <t>Si on ne connaît pas le numéro FINESS indiquez : 999999999</t>
  </si>
  <si>
    <t>(**) par acte et par bénéficiaire</t>
  </si>
  <si>
    <t>Recueil du RIHN / LC : Recueil pour établissement demandeur (payeur)</t>
  </si>
  <si>
    <t>Finess établissement payeur</t>
  </si>
  <si>
    <t>G60</t>
  </si>
  <si>
    <t>Finess établissement producteur</t>
  </si>
  <si>
    <t>LABO99999 si labo privé</t>
  </si>
  <si>
    <t>999999999 si établissement de santé et Finess inconnu</t>
  </si>
  <si>
    <t>N° Finess sinon (établissement de santé)(*)</t>
  </si>
  <si>
    <t>Code Acte</t>
  </si>
  <si>
    <t>Suivant le référentiel RIHN et LC publié en vigueur au moment de la réalisation de l’acte selon le codage de l’acte sur la facture</t>
  </si>
  <si>
    <t>Si pas de code détaillé, utiliser le chapitre du référentiel en annexe mentionné sur la facture</t>
  </si>
  <si>
    <t>Si pas de code alors indiquer 9999</t>
  </si>
  <si>
    <t>Correspond au nombre d’actes sauf si code acte 9999 alors correspond au nombre de factures</t>
  </si>
  <si>
    <t>Montant</t>
  </si>
  <si>
    <t>Montant total pour cet acte (si 9999 alors montant total pour ce regroupement d’actes par ce fournisseur)</t>
  </si>
  <si>
    <t>Dans le cas où l’établissement payeur n’a pas reçu le code, coder en fonction des chapitres du référentiel présenté en annexe.</t>
  </si>
  <si>
    <t>Si l’établissement n’a ni les FINESS ni les codes actes on se retrouve dans le cadre de l’ancien fichier G53.</t>
  </si>
  <si>
    <t>(*) Pour un établissement public, indiquez son numéro FINESS juridique pour un établissement privé, indiquez son numéro FINESS géographique</t>
  </si>
  <si>
    <t>Chapitres du référentiel FICHSUP RIHN</t>
  </si>
  <si>
    <t>01. Anatomocytopathologie</t>
  </si>
  <si>
    <t>02. Cytogénétique</t>
  </si>
  <si>
    <t>03. Assistance Médicale à la Procréation</t>
  </si>
  <si>
    <t>04. Spermiologie</t>
  </si>
  <si>
    <t>05. Hématologie</t>
  </si>
  <si>
    <t>05-01. Cytologie</t>
  </si>
  <si>
    <t>05-02. Hémostase et Coagulation</t>
  </si>
  <si>
    <t>05-03-Immuno-Hématologie</t>
  </si>
  <si>
    <t>06. Microbiologie</t>
  </si>
  <si>
    <t>06-01-Examens microbiologiques d'un ou plusieurs prélèvements de même nature</t>
  </si>
  <si>
    <t>06-01-01 Examens affectés d'une codification forfaitaire</t>
  </si>
  <si>
    <t>06-01-02 Recherche d'une bactérie nommément désignée</t>
  </si>
  <si>
    <t>06-02-Actes isolés - Examens divers - Examens microscopiques</t>
  </si>
  <si>
    <t>06-03-Actes isolés - Examens divers - Bactériologie</t>
  </si>
  <si>
    <t>06-04. Mycologie</t>
  </si>
  <si>
    <t>06-05. Parasitologie</t>
  </si>
  <si>
    <t>06-06. Sensibilité des bactéries et champignons aux antibiotiques</t>
  </si>
  <si>
    <t>07. Immunologie</t>
  </si>
  <si>
    <t>07-01-Allergie</t>
  </si>
  <si>
    <t>07-02-Auto-immunité</t>
  </si>
  <si>
    <t>07-03-Histocompatibilité</t>
  </si>
  <si>
    <t>07-03-01-Bilan d'allo-immunisation</t>
  </si>
  <si>
    <t xml:space="preserve">07-03-02-Epreuves de compatibilité tissulaire (cross-match) </t>
  </si>
  <si>
    <t>07-03-02-Typages HLA</t>
  </si>
  <si>
    <t>07-04-Immunité cellulaire</t>
  </si>
  <si>
    <t>07-05-Sérologie Bactérienne</t>
  </si>
  <si>
    <t>07-06-Sérologie Parasitaire</t>
  </si>
  <si>
    <t>07-07-Sérologie Virale</t>
  </si>
  <si>
    <t>08. Virologie</t>
  </si>
  <si>
    <t>08-01-Identification et cultures</t>
  </si>
  <si>
    <t>08-02-Sensibilité aux anti-virus</t>
  </si>
  <si>
    <t>09. Hormonologie</t>
  </si>
  <si>
    <t>10. Enzymologie</t>
  </si>
  <si>
    <t>10-01-Enzymologie</t>
  </si>
  <si>
    <t>10-02-Enzymologie du stress oxydatif</t>
  </si>
  <si>
    <t>10-03-Enzymologie érythrocytaire</t>
  </si>
  <si>
    <t>10-04-Enzymologie lipidique</t>
  </si>
  <si>
    <t xml:space="preserve">11. Protéines - Compléments- Immunoglobulines - Vitamines- Marqueurs tumoraux </t>
  </si>
  <si>
    <t>11-01-Protéines</t>
  </si>
  <si>
    <t>11-02-Complément (exploration du complément et marqueurs associés)</t>
  </si>
  <si>
    <t>11-03-Dosages impliqués dans l'exploration d'un angioedème</t>
  </si>
  <si>
    <t>11-04-Immunoglobulines</t>
  </si>
  <si>
    <t>11-05-Cytokines</t>
  </si>
  <si>
    <t>11-06-Vitamines</t>
  </si>
  <si>
    <t>11-07-Marqueurs Tumoraux</t>
  </si>
  <si>
    <t>12. Biochimie</t>
  </si>
  <si>
    <t>13. Toxicologie (hors médecine légale)</t>
  </si>
  <si>
    <t>13-01-Pharmacologie (dosage de médicaments)</t>
  </si>
  <si>
    <t>13-02-Toxicologie (dosage de toxiques)</t>
  </si>
  <si>
    <t>14. Tests d'amplification génique et d'hybridation moléculaire (hors diagnostic prénatal)</t>
  </si>
  <si>
    <t xml:space="preserve">14-01-Analyse élémentaire de biologie moléculaire  (analyses réalisables en cas de détection de génome infectieux ou humain) </t>
  </si>
  <si>
    <t xml:space="preserve">14-02-Détection du génome infectieux (applicables aux détections de génômes bactériens, viraux, parasitaires ou fongiques) </t>
  </si>
  <si>
    <t>14-02-01-Détection du génôme bactérien</t>
  </si>
  <si>
    <t>14-02-02-Détection du génôme viral</t>
  </si>
  <si>
    <t>14-02-03-Détection du génome parasitaire ou fongique</t>
  </si>
  <si>
    <t>14-03-Détection du génome humain (applicable à la génétique constitutionnelle postnatale ou à la génétique somatique des cancers)</t>
  </si>
  <si>
    <t>14-03-01-Génétique constitutionnelle postnatale</t>
  </si>
  <si>
    <t>14-03-02-Génétique somatique des cancers</t>
  </si>
  <si>
    <t>15. Diagnostic prénatal</t>
  </si>
  <si>
    <t>16. Diagnostic biologique des maladies héréditaires (hors diagnostic prénatal)</t>
  </si>
  <si>
    <t>16-01. Diagnostic biologique des maladies héréditaires du métabolisme</t>
  </si>
  <si>
    <t>16-02. Diagnostic biologique des maladies génétiques constitutionnelles</t>
  </si>
  <si>
    <t>17. Microbiologie médicale par pathologie</t>
  </si>
  <si>
    <t>FICHSUP PCR TAG</t>
  </si>
  <si>
    <t>Tests diagnostic SARS-CoV-2</t>
  </si>
  <si>
    <t>Consignes</t>
  </si>
  <si>
    <t>Egal à G71</t>
  </si>
  <si>
    <t>Type de test</t>
  </si>
  <si>
    <t xml:space="preserve">1 : PCR : RT-PCR ou RT-LAMP
2 : TAG : test antigénique rapide 
3 : Non applicable </t>
  </si>
  <si>
    <t xml:space="preserve">Le recueil PCR ne concerne que les établissements ex-DG </t>
  </si>
  <si>
    <t xml:space="preserve">Prestations : 
INF = prélévement par un infirmier 
MED = prélévement par un médecin 
BIO = prélévement par un biologiste non médecin 
PRA = pré-analyse
PCR = test de RT-PCR ou RT-LAMP 
ADB : alimentation des base
CCT = consultation de contact tracing
SEQ = séquençage des variants
Modificateurs :  
D = à domicile; F = dimanche ou jour férié; N = de nuit; S = spécialiste; I = dépistage individuel; C = dépistage collectif </t>
  </si>
  <si>
    <t>Actes autorisés pour PCR : 
INF, MED, BIO, PRA, PCR
Actes autorisés pour TAG : 
INF, MED, BIO, ADB
Actes autorisés indépendemment du test (type de test = 3) : 
CCT, SEQ (seulement pour les établissements autorisés)
Type de dépistage individuel ou collectif : uniquement pour les actes de prélèvement (INF, MED, BIO)
Les prestations PRA, ADB et SEQ n'acceptent aucun modificateur</t>
  </si>
  <si>
    <t xml:space="preserve">Période d'execution </t>
  </si>
  <si>
    <t>PRA : 
1 : 01/01/2022 - 01/02/2022 
2 : à partir du 02/02/2022
PCR  : 
1 : 01/01/2022 - 01/02/2022 
2 : à partir du 02/02/2022
ADB : 
1 : 01/01/2022 - 01/02/2022 
2 : à partir du 02/02/2022
INF, BIO, MED : 
1: 01/01/2022 - 22/06/2022
2: à partir du 23/06/2022
CCT
1: 01/01/2022 au 31/03/2022
2: à partir du 01/04/2022
Pour les autres prestations, égal à 1 par défaut 
Cas particulier du CCT : 
1 : du 01/01/2022 au 31/03/2022
L'arrêté du 30 mars 2022 modifiant les arrêtés du 1er juin, 14 octobre et 10 novembre 2021 prescrivant les mesures générales nécessaires à la gestion de la sortie de crise sanitaire a supprimé le remboursement de cette consultation à partir du 1er avril 2022</t>
  </si>
  <si>
    <t>nombre d'actes, complété par des espaces pour atteindre les 10 caractères</t>
  </si>
  <si>
    <t>Prestation</t>
  </si>
  <si>
    <t>Définition</t>
  </si>
  <si>
    <t>Modificateur</t>
  </si>
  <si>
    <t>Période d'execution</t>
  </si>
  <si>
    <t xml:space="preserve">Etablissements concernés </t>
  </si>
  <si>
    <t>1 : PCR</t>
  </si>
  <si>
    <t>INF</t>
  </si>
  <si>
    <t>Prélèvement par un infirmier</t>
  </si>
  <si>
    <t>Domicile +/- Dimanche ou férié/Nuit + Individuel/Collectif</t>
  </si>
  <si>
    <t>1 : 01/01/2022 au 22/06/2022
2 : à partir du 23/06/2022</t>
  </si>
  <si>
    <t>ex-DG et DAF</t>
  </si>
  <si>
    <t>BIO</t>
  </si>
  <si>
    <t>Prélèvement par un biologiste non médecin</t>
  </si>
  <si>
    <t>MED</t>
  </si>
  <si>
    <t>Prélèvement par un médecin</t>
  </si>
  <si>
    <t>PRA</t>
  </si>
  <si>
    <t>Préanalytique (pour RT-PCR seulement)</t>
  </si>
  <si>
    <t>Aucun</t>
  </si>
  <si>
    <t>1 : 01/01/2022 au 01/02/2022
2 : à partir du 02/02/2022</t>
  </si>
  <si>
    <t>PCR</t>
  </si>
  <si>
    <t>Test RT-PCR ou RT-LAMP</t>
  </si>
  <si>
    <t>Férié/Nuit</t>
  </si>
  <si>
    <t>2 : TAG</t>
  </si>
  <si>
    <t>ex-DG/DAF et ex-OQN/OQN</t>
  </si>
  <si>
    <t>ADB</t>
  </si>
  <si>
    <t>Alimentation des bases (pour TAG seulement)</t>
  </si>
  <si>
    <t>3 : NA</t>
  </si>
  <si>
    <t>CCT</t>
  </si>
  <si>
    <t>Contact tracing*</t>
  </si>
  <si>
    <r>
      <rPr>
        <sz val="12"/>
        <rFont val="Calibri Light"/>
        <family val="2"/>
      </rPr>
      <t xml:space="preserve">Spécialiste +/- </t>
    </r>
    <r>
      <rPr>
        <sz val="12"/>
        <color theme="1"/>
        <rFont val="Calibri Light"/>
        <family val="2"/>
      </rPr>
      <t>Férié/Nuit</t>
    </r>
  </si>
  <si>
    <t>1 : du 01/01/2022 au 31/03/2022
2 : à partir du 01/04/2022</t>
  </si>
  <si>
    <t>ex-DG/DAF</t>
  </si>
  <si>
    <t>SEQ</t>
  </si>
  <si>
    <t>Séquençage des variants du COVID</t>
  </si>
  <si>
    <t>1 : à partir du 01/01/2022</t>
  </si>
  <si>
    <t xml:space="preserve">Seulement pour les établissements autorisés </t>
  </si>
  <si>
    <t>COMBINAISONS AUTORISEES</t>
  </si>
  <si>
    <t>Code de l'acte - modificateur</t>
  </si>
  <si>
    <t>INF-I</t>
  </si>
  <si>
    <t>INF-IN</t>
  </si>
  <si>
    <t>INF-IF</t>
  </si>
  <si>
    <t>INF-ID</t>
  </si>
  <si>
    <t>INF-IDN</t>
  </si>
  <si>
    <t>INF-IDF</t>
  </si>
  <si>
    <t>BIO-I</t>
  </si>
  <si>
    <t>BIO-IN</t>
  </si>
  <si>
    <t>BIO-IF</t>
  </si>
  <si>
    <t>BIO-ID</t>
  </si>
  <si>
    <t>BIO-IDN</t>
  </si>
  <si>
    <t>BIO-IDF</t>
  </si>
  <si>
    <t>MED-I</t>
  </si>
  <si>
    <t>MED-IN</t>
  </si>
  <si>
    <t>MED-IF</t>
  </si>
  <si>
    <t>MED-ID</t>
  </si>
  <si>
    <t>MED-IDN</t>
  </si>
  <si>
    <t>MED-IDF</t>
  </si>
  <si>
    <t>INF-C</t>
  </si>
  <si>
    <t>INF-CN</t>
  </si>
  <si>
    <t>INF-CF</t>
  </si>
  <si>
    <t>BIO-C</t>
  </si>
  <si>
    <t>BIO-CN</t>
  </si>
  <si>
    <t>BIO-CF</t>
  </si>
  <si>
    <t>MED-C</t>
  </si>
  <si>
    <t>MED-CN</t>
  </si>
  <si>
    <t>MED-CF</t>
  </si>
  <si>
    <t>PCR-F</t>
  </si>
  <si>
    <t>PCR-N</t>
  </si>
  <si>
    <t>CCT-N</t>
  </si>
  <si>
    <t>CCT-F</t>
  </si>
  <si>
    <t>CCT-S</t>
  </si>
  <si>
    <t>CCT-SN</t>
  </si>
  <si>
    <t>CCT-SF</t>
  </si>
  <si>
    <t>FICHSUP Vaccination COVID</t>
  </si>
  <si>
    <t>G69</t>
  </si>
  <si>
    <r>
      <rPr>
        <b/>
        <sz val="12"/>
        <rFont val="Calibri Light"/>
        <family val="2"/>
      </rPr>
      <t xml:space="preserve">Renseigner la prestation et le modificateur, séparés par un "-"
</t>
    </r>
    <r>
      <rPr>
        <sz val="12"/>
        <rFont val="Calibri Light"/>
        <family val="2"/>
      </rPr>
      <t xml:space="preserve">
</t>
    </r>
    <r>
      <rPr>
        <b/>
        <sz val="12"/>
        <rFont val="Calibri Light"/>
        <family val="2"/>
      </rPr>
      <t>Prestation</t>
    </r>
    <r>
      <rPr>
        <sz val="12"/>
        <rFont val="Calibri Light"/>
        <family val="2"/>
      </rPr>
      <t xml:space="preserve"> : forfait de ligne vaccinale et compléments à la ligne vaccinale
- </t>
    </r>
    <r>
      <rPr>
        <u/>
        <sz val="12"/>
        <rFont val="Calibri Light"/>
        <family val="2"/>
      </rPr>
      <t>Forfaits de ligne vaccinale</t>
    </r>
    <r>
      <rPr>
        <sz val="12"/>
        <rFont val="Calibri Light"/>
        <family val="2"/>
      </rPr>
      <t xml:space="preserve"> : A, B, C, D  : concerne tous les professionnels participant à la ligne vaccinale. 
- </t>
    </r>
    <r>
      <rPr>
        <u/>
        <sz val="12"/>
        <rFont val="Calibri Light"/>
        <family val="2"/>
      </rPr>
      <t xml:space="preserve">Compléments à la ligne vaccinale </t>
    </r>
    <r>
      <rPr>
        <sz val="12"/>
        <rFont val="Calibri Light"/>
        <family val="2"/>
      </rPr>
      <t xml:space="preserve"> : la participation à la campagne vaccinale contre le SARS-CoV-2 effectuée dans un cadre collectif et en dehors des conditions habituelles d’exercice, ou en dehors de leur obligation de service peut être valorisée forfaitairement :  
o	pour les professionnels de santé libéraux (groupe I), 
o	pour les professionnels salariés ou agents publics ou retraités (groupe II),
o	pour les étudiants (groupe III)
 Les compléments à la ligne vaccinale, déclarés en sus des forfaits, concernent le financement du travail de professionnels autorisés à vacciner mais non rémunérés par l’Assurance maladie pour cette activité en centre de vaccination.
</t>
    </r>
    <r>
      <rPr>
        <b/>
        <sz val="12"/>
        <rFont val="Calibri Light"/>
        <family val="2"/>
      </rPr>
      <t>Modificateurs</t>
    </r>
    <r>
      <rPr>
        <sz val="12"/>
        <rFont val="Calibri Light"/>
        <family val="2"/>
      </rPr>
      <t xml:space="preserve"> applicables aux </t>
    </r>
    <r>
      <rPr>
        <u/>
        <sz val="12"/>
        <rFont val="Calibri Light"/>
        <family val="2"/>
      </rPr>
      <t>forfaits de ligne vaccinale</t>
    </r>
    <r>
      <rPr>
        <sz val="12"/>
        <rFont val="Calibri Light"/>
        <family val="2"/>
      </rPr>
      <t xml:space="preserve"> et aux </t>
    </r>
    <r>
      <rPr>
        <u/>
        <sz val="12"/>
        <rFont val="Calibri Light"/>
        <family val="2"/>
      </rPr>
      <t>compléments à la ligne vaccinale</t>
    </r>
    <r>
      <rPr>
        <sz val="12"/>
        <rFont val="Calibri Light"/>
        <family val="2"/>
      </rPr>
      <t xml:space="preserve"> pour les professionnels de santé libéraux (groupe I)  (séparé de la prestation par un "-") : 
-1 : jour ouvrable dont samedi matin
-2 : samedi après-midi, dimanche et jour férié
</t>
    </r>
    <r>
      <rPr>
        <b/>
        <sz val="12"/>
        <rFont val="Calibri Light"/>
        <family val="2"/>
      </rPr>
      <t>Modificateurs</t>
    </r>
    <r>
      <rPr>
        <sz val="12"/>
        <rFont val="Calibri Light"/>
        <family val="2"/>
      </rPr>
      <t xml:space="preserve"> applicables aux </t>
    </r>
    <r>
      <rPr>
        <u/>
        <sz val="12"/>
        <rFont val="Calibri Light"/>
        <family val="2"/>
      </rPr>
      <t>compléments à la ligne vaccinale</t>
    </r>
    <r>
      <rPr>
        <sz val="12"/>
        <rFont val="Calibri Light"/>
        <family val="2"/>
      </rPr>
      <t xml:space="preserve"> concernant les professionnels salariés ou agents publics ou retraités (groupe II) et les étudiants (groupe III) (séparé de la prestation par un "-") : 
-3 : jour ouvrable plage 8h00-20h00
-4 : jour ouvrable plage 20h00-23h00 et 06h00-08h00
-5 : jour ouvrable plage 23h00-6h00, dimanches et jours fériés</t>
    </r>
  </si>
  <si>
    <t xml:space="preserve">Période </t>
  </si>
  <si>
    <r>
      <rPr>
        <b/>
        <sz val="12"/>
        <color theme="1"/>
        <rFont val="Calibri Light"/>
        <family val="2"/>
      </rPr>
      <t>Périodes</t>
    </r>
    <r>
      <rPr>
        <sz val="12"/>
        <color theme="1"/>
        <rFont val="Calibri Light"/>
        <family val="2"/>
      </rPr>
      <t xml:space="preserve">  : 
-1 : à partir du 01/01/2022</t>
    </r>
  </si>
  <si>
    <t>Nombre de prestation</t>
  </si>
  <si>
    <t>Pour les forfaits : nombre de lignes de vaccination. Chaque ligne vaccinale doit comporter un temps de prescripteur, un temps d’injecteur et un temps de personnel administratif permettant la réalisation d’un minimum de quarante injections par période de quatre heures.
Pour les compléments : nombre d'heures payées.</t>
  </si>
  <si>
    <t xml:space="preserve">Définitions </t>
  </si>
  <si>
    <t>Forfait</t>
  </si>
  <si>
    <t>Dénomination de la ligne vaccinale</t>
  </si>
  <si>
    <t>Jour (modificateur)</t>
  </si>
  <si>
    <t>Forfait A</t>
  </si>
  <si>
    <t>Médecins et professionnels non médecins hospitaliers, retraités ou étudiants*-Fonctions support hospitalières</t>
  </si>
  <si>
    <t>- 1 : Jours ouvrables dont samedi matin
- 2 : Samedis après-midi, dimanches et jours fériés</t>
  </si>
  <si>
    <t>Forfait B</t>
  </si>
  <si>
    <t>Médecins hospitaliers, retraités ou étudiants*-Professionnels non médecins libéraux-Fonctions support hospitalières</t>
  </si>
  <si>
    <t>Forfait C</t>
  </si>
  <si>
    <t>Médecins libéraux-Professionnels non médecins hospitaliers, retraités ou étudiants*-Fonctions support hospitalières</t>
  </si>
  <si>
    <t>Forfait D</t>
  </si>
  <si>
    <t>Médecins libéraux-Professionnels non médecins libéraux-Fonctions support hospitalières</t>
  </si>
  <si>
    <t>*retraité ou étudiant exerçant habituellement dans l’établissement dans le cadre d’un contrat qui englobe toute activité y compris la vaccination ; à l’inverse le retraité ou étudiant ayant un contrat exclusif pour l’activité de vaccination est assimilé à un professionnel libéral.</t>
  </si>
  <si>
    <t>Chaque ligne vaccinale doit comporter un temps de prescripteur, un temps d’injecteur et un temps de personnel administratif permettant la réalisation d’un minimum de quarante injections par période de quatre heures.</t>
  </si>
  <si>
    <t>Compléments à la ligne vaccinale</t>
  </si>
  <si>
    <t>Groupe I : professionnels de santé libéraux</t>
  </si>
  <si>
    <t>M</t>
  </si>
  <si>
    <t>Médecins libéraux ou exerçant en centre de santé</t>
  </si>
  <si>
    <t>I</t>
  </si>
  <si>
    <t>Infirmiers libéraux ou exerçant en centre de santé</t>
  </si>
  <si>
    <t>S</t>
  </si>
  <si>
    <t>Sages-femmes libérales ou exerçant en centre de santé</t>
  </si>
  <si>
    <t>E</t>
  </si>
  <si>
    <t>Masseurs-kinésithérapeutes, pédicures-podologues, orthophonistes et orthoptistes libéraux ou exerçant en centre de santé</t>
  </si>
  <si>
    <t>Pharmaciens libéraux</t>
  </si>
  <si>
    <t>G</t>
  </si>
  <si>
    <t>Chirurgiens-dentistes libéraux ou exerçant en centre de santé</t>
  </si>
  <si>
    <t>V</t>
  </si>
  <si>
    <t>Vétérinaires</t>
  </si>
  <si>
    <t>Groupe II : Professionnels salariés ou agents publics, retraités</t>
  </si>
  <si>
    <t>H</t>
  </si>
  <si>
    <t>Médecins retraités, salariés ou agents publics</t>
  </si>
  <si>
    <t>-3 : jour ouvrable plage 8h00-20h00
-4 : jour ouvrable plage 20h00-23h00 et 06h00-08h00
-5 : jour ouvrable plage 23h00-6h00, dimanches et jours fériés</t>
  </si>
  <si>
    <t>J</t>
  </si>
  <si>
    <t>Sages-femmes, pharmaciens, et chirurgiens-dentistes retraités, salariés ou agents publics</t>
  </si>
  <si>
    <t>K</t>
  </si>
  <si>
    <t>Infirmiers retraités, salariés ou agents publics</t>
  </si>
  <si>
    <t>L</t>
  </si>
  <si>
    <t>Masseurs-kinésithérapeutes, pédicures-podologues, orthoptistes et orthophonistes retraités, salariés ou agents publics</t>
  </si>
  <si>
    <t>Aides-soignants diplômés d'Etat, les assistants dentaires, les auxiliaires de puériculture diplômés d'Etat et les détenteurs de la formation premiers secours en équipe de niveau 2  (PSE2)</t>
  </si>
  <si>
    <t>P</t>
  </si>
  <si>
    <t>Autres professionnels autorisés à vacciner contre le SARS-Cov-2, retraités ou en exercice</t>
  </si>
  <si>
    <t>Groupe III : étudiants</t>
  </si>
  <si>
    <t>Q</t>
  </si>
  <si>
    <t>Etudiants en troisième cycle des études de médecine, odontologie, et pharmacie</t>
  </si>
  <si>
    <t>R</t>
  </si>
  <si>
    <t>Etudiants en deuxième cycle des études de médecine, odontologie, pharmacie, maïeutique</t>
  </si>
  <si>
    <t>T</t>
  </si>
  <si>
    <t>Etudiants en soins infirmiers ayant validé leur première année de formation, les étudiants en masso-kinésithérapie ayant validé leur deuxième année de formation et les étudiants de premier cycle de la formation de médecine et premier cycle médecine</t>
  </si>
  <si>
    <t>Combinaisons autorisées</t>
  </si>
  <si>
    <t>Prestation-modificateur</t>
  </si>
  <si>
    <t>A-1</t>
  </si>
  <si>
    <t>A-2</t>
  </si>
  <si>
    <t>B-1</t>
  </si>
  <si>
    <t>B-2</t>
  </si>
  <si>
    <t>C-1</t>
  </si>
  <si>
    <t>C-2</t>
  </si>
  <si>
    <t>D-1</t>
  </si>
  <si>
    <t>D-2</t>
  </si>
  <si>
    <t>M-1</t>
  </si>
  <si>
    <t>M-2</t>
  </si>
  <si>
    <t>I-1</t>
  </si>
  <si>
    <t>I-2</t>
  </si>
  <si>
    <t>S-1</t>
  </si>
  <si>
    <t>S-2</t>
  </si>
  <si>
    <t>E-1</t>
  </si>
  <si>
    <t>E-2</t>
  </si>
  <si>
    <t>F-1</t>
  </si>
  <si>
    <t>F-2</t>
  </si>
  <si>
    <t>G-1</t>
  </si>
  <si>
    <t>G-2</t>
  </si>
  <si>
    <t>V-1</t>
  </si>
  <si>
    <t>V-2</t>
  </si>
  <si>
    <t>H-3</t>
  </si>
  <si>
    <t>H-4</t>
  </si>
  <si>
    <t>H-5</t>
  </si>
  <si>
    <t>J-3</t>
  </si>
  <si>
    <t>J-4</t>
  </si>
  <si>
    <t>J-5</t>
  </si>
  <si>
    <t>K-3</t>
  </si>
  <si>
    <t>K-4</t>
  </si>
  <si>
    <t>K-5</t>
  </si>
  <si>
    <t>L-3</t>
  </si>
  <si>
    <t>L-4</t>
  </si>
  <si>
    <t>L-5</t>
  </si>
  <si>
    <t>N-3</t>
  </si>
  <si>
    <t>N-4</t>
  </si>
  <si>
    <t>N-5</t>
  </si>
  <si>
    <t>P-3</t>
  </si>
  <si>
    <t>P-4</t>
  </si>
  <si>
    <t>P-5</t>
  </si>
  <si>
    <t>Q-3</t>
  </si>
  <si>
    <t>Q-4</t>
  </si>
  <si>
    <t>Q-5</t>
  </si>
  <si>
    <t>R-3</t>
  </si>
  <si>
    <t>R-4</t>
  </si>
  <si>
    <t>R-5</t>
  </si>
  <si>
    <t>T-3</t>
  </si>
  <si>
    <t>T-4</t>
  </si>
  <si>
    <t>T-5</t>
  </si>
  <si>
    <t>FICHSUP Vaccination Monkeypox</t>
  </si>
  <si>
    <t>G75</t>
  </si>
  <si>
    <r>
      <rPr>
        <b/>
        <sz val="12"/>
        <rFont val="Calibri Light"/>
        <family val="2"/>
      </rPr>
      <t>Renseigner la prestation et le modificateur, séparés par un "-"</t>
    </r>
    <r>
      <rPr>
        <sz val="12"/>
        <rFont val="Calibri Light"/>
        <family val="2"/>
      </rPr>
      <t xml:space="preserve">
</t>
    </r>
    <r>
      <rPr>
        <b/>
        <sz val="12"/>
        <rFont val="Calibri Light"/>
        <family val="2"/>
      </rPr>
      <t>Prestation</t>
    </r>
    <r>
      <rPr>
        <sz val="12"/>
        <rFont val="Calibri Light"/>
        <family val="2"/>
      </rPr>
      <t xml:space="preserve"> : 
- Type de professionnels concernés par le recueil :  A, B, C, ou D  
</t>
    </r>
    <r>
      <rPr>
        <b/>
        <sz val="12"/>
        <rFont val="Calibri Light"/>
        <family val="2"/>
      </rPr>
      <t xml:space="preserve">Modificateurs horaires applicables </t>
    </r>
    <r>
      <rPr>
        <sz val="12"/>
        <rFont val="Calibri Light"/>
        <family val="2"/>
      </rPr>
      <t xml:space="preserve">
-1 : entre 8 heures et 20 heures
-2 : entre 20 heures et 23 heures et entre 6 heures et 8 heures
-3 : entre 23 heures et 6 heures, ainsi que le dimanche et les jours fériés</t>
    </r>
  </si>
  <si>
    <t>Périodes  : 
-1 : à partir du 11/07/2022</t>
  </si>
  <si>
    <t>Effectif horaire c’est-à-dire nombre d'heures payées</t>
  </si>
  <si>
    <t>Type de professionnels concernés</t>
  </si>
  <si>
    <t>Modificateur horaire</t>
  </si>
  <si>
    <t>Périodes</t>
  </si>
  <si>
    <t>Étudiants en soins infirmiers ayant validé leur première année de formation et étudiants de premier cycle de la formation de médecine à partir de la deuxième année</t>
  </si>
  <si>
    <t>-1
-2
-3</t>
  </si>
  <si>
    <t>B</t>
  </si>
  <si>
    <t>Étudiants en deuxième cycle des études de médecine</t>
  </si>
  <si>
    <t>C</t>
  </si>
  <si>
    <t>Étudiants en troisième cycle des études de médecine et médecins retraités</t>
  </si>
  <si>
    <t>D</t>
  </si>
  <si>
    <t>Infirmiers retraités</t>
  </si>
  <si>
    <t>A-3</t>
  </si>
  <si>
    <t>B-3</t>
  </si>
  <si>
    <t>C-3</t>
  </si>
  <si>
    <t>D-3</t>
  </si>
  <si>
    <t>SMUR</t>
  </si>
  <si>
    <t>G56</t>
  </si>
  <si>
    <t>01..12</t>
  </si>
  <si>
    <t>N° FINESS d’implantation SMUR</t>
  </si>
  <si>
    <t>Nombre de sorties primaires</t>
  </si>
  <si>
    <t>Nombre de sorties secondaires</t>
  </si>
  <si>
    <t>Nombre TIIH (transfert infirmier inter-hospitalier)</t>
  </si>
  <si>
    <t>Extension Fichier : smur, type d'archive e-PMSI : smur</t>
  </si>
  <si>
    <t>Quantité de lait produit et consommé (Lactarium G54)</t>
  </si>
  <si>
    <t>Numéro FINESS géographique</t>
  </si>
  <si>
    <t>G54</t>
  </si>
  <si>
    <t>Quantité de lait collecté pour don personnalisé (en litres)</t>
  </si>
  <si>
    <t>Cf. tableau ci-dessous</t>
  </si>
  <si>
    <t>Quantité de lait collecté dans le cadre d'un don anonyme (en litres)</t>
  </si>
  <si>
    <t>Quantité de lait pasteurisé congelé distribué pour don personnalisé (en litres)</t>
  </si>
  <si>
    <t>Quantité de lait pasteurisé congelé requalifié en don anonyme (en litres)</t>
  </si>
  <si>
    <t>Quantité de lait pasteurisé congelé distribué au total dans le cadre du don anonyme (en litres)</t>
  </si>
  <si>
    <t>Quantité de lait pasteurisé congelé vendu (en litres)</t>
  </si>
  <si>
    <t>Quantité de lait congelé consommé (en litres)</t>
  </si>
  <si>
    <t>Quantité de lait lyophilisé consommé (en litres)</t>
  </si>
  <si>
    <t>Extension Fichier : lac, type d'archive e-PMSI : lac</t>
  </si>
  <si>
    <t>à remplir par les établissements autorisés à l'activité de lactarium</t>
  </si>
  <si>
    <t>à remplir par les établissements consommateurs de lait de lactarium (don anonyme)</t>
  </si>
  <si>
    <t>COLLECTE</t>
  </si>
  <si>
    <t>DISTRIBUTION</t>
  </si>
  <si>
    <t>CESSIONS</t>
  </si>
  <si>
    <t>CONSOMMATION</t>
  </si>
  <si>
    <r>
      <t xml:space="preserve">Pour tous les lactariums : </t>
    </r>
    <r>
      <rPr>
        <b/>
        <sz val="12"/>
        <color rgb="FF000000"/>
        <rFont val="Calibri Light"/>
        <family val="2"/>
      </rPr>
      <t>quantité de lait collecté pour don personnalisé (en litres)</t>
    </r>
  </si>
  <si>
    <r>
      <t>Pour les lactariums à usage extérieur :</t>
    </r>
    <r>
      <rPr>
        <b/>
        <i/>
        <sz val="12"/>
        <color rgb="FF000000"/>
        <rFont val="Calibri Light"/>
        <family val="2"/>
      </rPr>
      <t xml:space="preserve"> </t>
    </r>
    <r>
      <rPr>
        <b/>
        <sz val="12"/>
        <color rgb="FF000000"/>
        <rFont val="Calibri Light"/>
        <family val="2"/>
      </rPr>
      <t>quantité de lait collecté dans le cadre d'un don anonyme (en litres)</t>
    </r>
  </si>
  <si>
    <r>
      <t xml:space="preserve">Pour tous les lactariums : </t>
    </r>
    <r>
      <rPr>
        <b/>
        <sz val="12"/>
        <color rgb="FF000000"/>
        <rFont val="Calibri Light"/>
        <family val="2"/>
      </rPr>
      <t>quantité de lait pasteurisé congelé distribué pour don personnalisé (en litres)</t>
    </r>
  </si>
  <si>
    <r>
      <t>Pour les lactariums à usage extérieur :</t>
    </r>
    <r>
      <rPr>
        <b/>
        <sz val="12"/>
        <color rgb="FF000000"/>
        <rFont val="Calibri Light"/>
        <family val="2"/>
      </rPr>
      <t xml:space="preserve"> quantité de lait pasteurisé congelé requalifié en don anonyme (en litres)</t>
    </r>
  </si>
  <si>
    <r>
      <t>Pour les lactariums à usage extérieur :</t>
    </r>
    <r>
      <rPr>
        <b/>
        <i/>
        <sz val="12"/>
        <color rgb="FF000000"/>
        <rFont val="Calibri Light"/>
        <family val="2"/>
      </rPr>
      <t xml:space="preserve"> </t>
    </r>
    <r>
      <rPr>
        <b/>
        <sz val="12"/>
        <color rgb="FF000000"/>
        <rFont val="Calibri Light"/>
        <family val="2"/>
      </rPr>
      <t>quantité de lait pasteurisé congelé distribué au total dans le cadre du don anonyme (en litres)</t>
    </r>
  </si>
  <si>
    <r>
      <t>Pour les lactariums à usage extérieur :</t>
    </r>
    <r>
      <rPr>
        <b/>
        <sz val="12"/>
        <color rgb="FF000000"/>
        <rFont val="Calibri Light"/>
        <family val="2"/>
      </rPr>
      <t xml:space="preserve"> quantité de lait pasteurisé congelé vendu (en litres)</t>
    </r>
  </si>
  <si>
    <t>quantité de lait congelé consommé (en litres)</t>
  </si>
  <si>
    <t>quantité de lait lyophilisé consommé (en litres)</t>
  </si>
  <si>
    <t>Médicaments dispensés en UMSP (unités sanitaires en milieu pénitentiaire)</t>
  </si>
  <si>
    <t>N° FINESS d’inscription e-PMSI</t>
  </si>
  <si>
    <t>G58</t>
  </si>
  <si>
    <t>gauche /espace</t>
  </si>
  <si>
    <t>Code à 13 caractères conseillé</t>
  </si>
  <si>
    <t>Montant total TTC</t>
  </si>
  <si>
    <t>7+2</t>
  </si>
  <si>
    <t>(ex : renseigner 001000050 pour indiquer 10000,50€)</t>
  </si>
  <si>
    <t>VID-HOSP V014 pour 2023</t>
  </si>
  <si>
    <t>DAF</t>
  </si>
  <si>
    <t>Nom</t>
  </si>
  <si>
    <t>Type de la norme (B2 *)</t>
  </si>
  <si>
    <t>Position dans la norme</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</si>
  <si>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</si>
  <si>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</si>
  <si>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</si>
  <si>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</si>
  <si>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</si>
  <si>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</si>
  <si>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</si>
  <si>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</si>
  <si>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</si>
  <si>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</si>
  <si>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</si>
  <si>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</si>
  <si>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</si>
  <si>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</si>
  <si>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r>
      <t xml:space="preserve">1 = homme, 2 = femme, </t>
    </r>
    <r>
      <rPr>
        <b/>
        <sz val="12"/>
        <color rgb="FFFF0000"/>
        <rFont val="Calibri Light"/>
        <family val="2"/>
      </rPr>
      <t>3 =indéterminée</t>
    </r>
    <r>
      <rPr>
        <b/>
        <sz val="12"/>
        <color theme="1"/>
        <rFont val="Calibri Light"/>
        <family val="2"/>
      </rPr>
      <t xml:space="preserve"> </t>
    </r>
    <r>
      <rPr>
        <b/>
        <sz val="12"/>
        <color rgb="FFFF0000"/>
        <rFont val="Calibri Light"/>
        <family val="2"/>
      </rPr>
      <t>(autorisé à partir de M3 2023)</t>
    </r>
  </si>
  <si>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</si>
  <si>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</si>
  <si>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</si>
  <si>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</si>
  <si>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</si>
  <si>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</si>
  <si>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</si>
  <si>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</si>
  <si>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</si>
  <si>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</si>
  <si>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</si>
  <si>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</si>
  <si>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</si>
  <si>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</si>
  <si>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</si>
  <si>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</si>
  <si>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</si>
  <si>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</si>
  <si>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</si>
  <si>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</si>
  <si>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</si>
  <si>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</si>
  <si>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</si>
  <si>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</si>
  <si>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</si>
  <si>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</si>
  <si>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</si>
  <si>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</si>
  <si>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</si>
  <si>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</si>
  <si>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</si>
  <si>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</si>
  <si>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</si>
  <si>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</si>
  <si>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</si>
  <si>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</si>
  <si>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</si>
  <si>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</si>
  <si>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r>
      <rPr>
        <b/>
        <sz val="12"/>
        <color rgb="FFFF0000"/>
        <rFont val="Calibri Light"/>
        <family val="2"/>
      </rPr>
      <t xml:space="preserve">Filler </t>
    </r>
    <r>
      <rPr>
        <strike/>
        <sz val="12"/>
        <rFont val="Calibri Light"/>
        <family val="2"/>
      </rPr>
      <t>Hospitalisation pour prélévement d'organes</t>
    </r>
  </si>
  <si>
    <r>
      <rPr>
        <strike/>
        <sz val="12"/>
        <color theme="1"/>
        <rFont val="Calibri Light"/>
        <family val="2"/>
      </rPr>
      <t xml:space="preserve">1 pour oui, </t>
    </r>
    <r>
      <rPr>
        <b/>
        <sz val="12"/>
        <color rgb="FFFF0000"/>
        <rFont val="Calibri Light"/>
        <family val="2"/>
      </rPr>
      <t>non contrôlé à partir de M3 2023</t>
    </r>
  </si>
  <si>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</si>
  <si>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</si>
  <si>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</si>
  <si>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</si>
  <si>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</si>
  <si>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</si>
  <si>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</si>
  <si>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</si>
  <si>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</si>
  <si>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</si>
  <si>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</si>
  <si>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</si>
  <si>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</si>
  <si>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</si>
  <si>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</si>
  <si>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</si>
  <si>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</si>
  <si>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</si>
  <si>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</si>
  <si>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</si>
  <si>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</si>
  <si>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</si>
  <si>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</si>
  <si>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</si>
  <si>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</si>
  <si>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</si>
  <si>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</si>
  <si>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</si>
  <si>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</si>
  <si>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</si>
  <si>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</si>
  <si>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</si>
  <si>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</si>
  <si>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</si>
  <si>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</si>
  <si>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</si>
  <si>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</si>
  <si>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</si>
  <si>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</si>
  <si>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</si>
  <si>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</si>
  <si>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</si>
  <si>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</si>
  <si>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</si>
  <si>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</si>
  <si>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</si>
  <si>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</si>
  <si>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</si>
  <si>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</si>
  <si>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</si>
  <si>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</si>
  <si>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</si>
  <si>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</si>
  <si>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</si>
  <si>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</si>
  <si>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</si>
  <si>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</si>
  <si>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</si>
  <si>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</si>
  <si>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</si>
  <si>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</si>
  <si>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</si>
  <si>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</si>
  <si>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</si>
  <si>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</si>
  <si>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</si>
  <si>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</si>
  <si>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</si>
  <si>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</si>
  <si>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</si>
  <si>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</si>
  <si>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</si>
  <si>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</si>
  <si>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</si>
  <si>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</si>
  <si>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</si>
  <si>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</si>
  <si>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</si>
  <si>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</si>
  <si>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</si>
  <si>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</si>
  <si>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</si>
  <si>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</si>
  <si>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</si>
  <si>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</si>
  <si>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</si>
  <si>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</si>
  <si>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</si>
  <si>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</si>
  <si>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</si>
  <si>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</si>
  <si>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</si>
  <si>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</si>
  <si>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</si>
  <si>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</si>
  <si>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</si>
  <si>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</si>
  <si>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</si>
  <si>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</si>
  <si>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</si>
  <si>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44-49</t>
  </si>
  <si>
    <t>ATTENTION format différent de B2 JJMMAAAA</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</si>
  <si>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</si>
  <si>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</si>
  <si>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</si>
  <si>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</si>
  <si>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</si>
  <si>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</si>
  <si>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</si>
  <si>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</si>
  <si>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</si>
  <si>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</si>
  <si>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</si>
  <si>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</si>
  <si>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</si>
  <si>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</si>
  <si>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Libelle</t>
  </si>
  <si>
    <t>N° administratif du séjour</t>
  </si>
  <si>
    <t>Obligatoire : doit être strictement identique à celui de VID-HOSP</t>
  </si>
  <si>
    <t>RSF-ACE A</t>
  </si>
  <si>
    <t>Référence</t>
  </si>
  <si>
    <t>Position Référence</t>
  </si>
  <si>
    <t>Type d'enregistrement</t>
  </si>
  <si>
    <t xml:space="preserve"> Valeur=A</t>
  </si>
  <si>
    <t>RSS non groupé</t>
  </si>
  <si>
    <t xml:space="preserve"> </t>
  </si>
  <si>
    <t>Code civilité</t>
  </si>
  <si>
    <t>Type 2B</t>
  </si>
  <si>
    <t>Recodage : M=1/MME=2:MLE=2/SAN=3</t>
  </si>
  <si>
    <t>Type 2 CP</t>
  </si>
  <si>
    <t>Clé du n° immatriculation</t>
  </si>
  <si>
    <t>Rang de bénéficiaire</t>
  </si>
  <si>
    <t>N° d'entrée</t>
  </si>
  <si>
    <t xml:space="preserve">N° immatriculation individuel </t>
  </si>
  <si>
    <t>Type 2S CP</t>
  </si>
  <si>
    <t>A renseigner si l’information est présente sur la carte Vitale, l’attestation de droits ou la prise en charge</t>
  </si>
  <si>
    <t>Clé du n° immatriculation individuel</t>
  </si>
  <si>
    <t xml:space="preserve">Valeurs acceptées {' ', A, B, D, H, J, M, N, O, R, S, T, U} </t>
  </si>
  <si>
    <t>Nature opération</t>
  </si>
  <si>
    <t>Nature assurance</t>
  </si>
  <si>
    <t>Valeurs acceptées {10, 13, 30, 41, 90}</t>
  </si>
  <si>
    <t>Type de contrat souscrit auprès d'un organisme complémentaire</t>
  </si>
  <si>
    <t>Justification d'exonération du TM</t>
  </si>
  <si>
    <t>Note n°1</t>
  </si>
  <si>
    <t>Valeurs acceptées {0, 1, 2, 3}</t>
  </si>
  <si>
    <t>Motif de non facturation à l’assurance maladie</t>
  </si>
  <si>
    <t>Note n°2</t>
  </si>
  <si>
    <t>Valeurs acceptées {' ', 1, 2, 3, 4, 5, 6, 7, 8, 9, E}</t>
  </si>
  <si>
    <t>Code Gd régime</t>
  </si>
  <si>
    <t>Valeurs acceptées {'   ', 10, 02, 03, 04, 05, 06, 07, 08, 09, 10, 12, 14, 15, 16, 17, 80 ,90 ,91, 92, 93, 94, 95, 96, 99}</t>
  </si>
  <si>
    <t>Date Naissance</t>
  </si>
  <si>
    <t>Modification liée au format de la date (JJMMAAAA)</t>
  </si>
  <si>
    <t>Date d'entrée</t>
  </si>
  <si>
    <t>Date de sortie</t>
  </si>
  <si>
    <t>Code postal du lieu de résidence du patient</t>
  </si>
  <si>
    <t>Type 2C</t>
  </si>
  <si>
    <t>Total Base Remboursement Prestation hospitalière</t>
  </si>
  <si>
    <t>Type 5 CP</t>
  </si>
  <si>
    <t>Total des lignes de type 3 (RSF B et P) : 6+2</t>
  </si>
  <si>
    <t>Total remboursable AMO Prestation hospitalières</t>
  </si>
  <si>
    <t>Id 6+2</t>
  </si>
  <si>
    <t>Total honoraire Facturé</t>
  </si>
  <si>
    <t>Total des lignes de type 4 (RSF C et M) 6+2</t>
  </si>
  <si>
    <t>Total honoraire remboursable AM</t>
  </si>
  <si>
    <t>Total participation assuré avant OC</t>
  </si>
  <si>
    <t>Total remboursable OC pour les PH</t>
  </si>
  <si>
    <t>Total remboursable OC pour les honoraires</t>
  </si>
  <si>
    <t>Montant total facturé pour PH</t>
  </si>
  <si>
    <t>Valorisé par FIDES</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</si>
  <si>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</si>
  <si>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t>
  </si>
  <si>
    <t>Montant facturé au titre de la part patient</t>
  </si>
  <si>
    <t>Nombre de fois où FT AMO a été rejetée (0 à 9)</t>
  </si>
  <si>
    <t>Date de l’envoi de la FT AMO</t>
  </si>
  <si>
    <t>Date de l’envoi de la FT AMC</t>
  </si>
  <si>
    <t>Date de l’envoi de la FT patient</t>
  </si>
  <si>
    <t>Date à laquelle la FT AMO est payée en totalité (statut S16)</t>
  </si>
  <si>
    <t>Date à laquelle la FT AMC est payée en totalité (statut S16)</t>
  </si>
  <si>
    <t>Date à laquelle la FT patient est payée en totalité (statut S16)</t>
  </si>
  <si>
    <t>0 : avant FT validée (statut S2 à S5)</t>
  </si>
  <si>
    <t>1 : FT validée (statut S6 à S12, S14, S19, et S20)</t>
  </si>
  <si>
    <t>2 : FT en NiNi (statut S13)</t>
  </si>
  <si>
    <t>3 : FT payée (S15+S16+S17+S</t>
  </si>
  <si>
    <t>)</t>
  </si>
  <si>
    <t>9 :  sans objet</t>
  </si>
  <si>
    <t>3 : FT payée (S15+S16+S17+S18)</t>
  </si>
  <si>
    <t>Code INSEE à 5 chiffres, sans les deux premiers chiffres 99.</t>
  </si>
  <si>
    <t>Ou bien code ISO ISO 3166-1 Alpha-3.</t>
  </si>
  <si>
    <t xml:space="preserve"> 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</si>
  <si>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facture</t>
  </si>
  <si>
    <t xml:space="preserve">Note 1 : </t>
  </si>
  <si>
    <t xml:space="preserve">0 : non </t>
  </si>
  <si>
    <t xml:space="preserve">1 : oui </t>
  </si>
  <si>
    <t>2 : en attente de décision sur le taux de prise en charge du patient</t>
  </si>
  <si>
    <t>3 : en attente de décision sur les droits du patient</t>
  </si>
  <si>
    <r>
      <rPr>
        <b/>
        <sz val="12"/>
        <color theme="1"/>
        <rFont val="Calibri Light"/>
        <family val="2"/>
      </rPr>
      <t xml:space="preserve">Note 2 </t>
    </r>
    <r>
      <rPr>
        <sz val="12"/>
        <color theme="1"/>
        <rFont val="Calibri Light"/>
        <family val="2"/>
      </rPr>
      <t>: cette variable doit être renseignée lorsque la variable « Séjour facturable à l'assurance maladie » est égale à 0 (séjour non facturable à l’assurance maladie). Dans les autres cas, laisser cette variable à vide (caractère espace).</t>
    </r>
  </si>
  <si>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</si>
  <si>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</si>
  <si>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</si>
  <si>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</si>
  <si>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</si>
  <si>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</si>
  <si>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7 : patient relevant d’un forfait pathologies chroniques</t>
  </si>
  <si>
    <t>8 :réorientation urgence</t>
  </si>
  <si>
    <t>9 : autres situations</t>
  </si>
  <si>
    <t>E : Article 51</t>
  </si>
  <si>
    <t>RSF-ACE H</t>
  </si>
  <si>
    <t>Position référence</t>
  </si>
  <si>
    <t>Valeur=H</t>
  </si>
  <si>
    <t>A renseigner si l’information est</t>
  </si>
  <si>
    <t>présente sur la carte Vitale, l’attestation</t>
  </si>
  <si>
    <t xml:space="preserve">de droits ou la prise en charge. </t>
  </si>
  <si>
    <t>A prendre sur le même support que le</t>
  </si>
  <si>
    <t>n° immatriculation.</t>
  </si>
  <si>
    <t>Clé à contrôler après la saisie, cf.</t>
  </si>
  <si>
    <t>annexe 5  de la norme B2</t>
  </si>
  <si>
    <t>Type 3 CP</t>
  </si>
  <si>
    <t>Type 3H</t>
  </si>
  <si>
    <t>Coefficient de fractionnement</t>
  </si>
  <si>
    <t>1+4 (10000 par défaut)</t>
  </si>
  <si>
    <t>Prix d'achat unitaire TTC</t>
  </si>
  <si>
    <t>Montant unitaire de l'écart indemnisable</t>
  </si>
  <si>
    <t>0 par défaut (5+2)</t>
  </si>
  <si>
    <t>Montant total de l'écart indemnisable</t>
  </si>
  <si>
    <t>Quantité</t>
  </si>
  <si>
    <t>Compléter par « 0 » devant</t>
  </si>
  <si>
    <t>Montant total facturé TTC</t>
  </si>
  <si>
    <r>
      <t>Note :</t>
    </r>
    <r>
      <rPr>
        <sz val="12"/>
        <color theme="1"/>
        <rFont val="Calibri Light"/>
        <family val="2"/>
      </rPr>
      <t xml:space="preserve"> Attention la date de début de séjour provient de l'enregistrement de type 3 présent avant tout enregistrement de type 3H dans le cas de la dispensation de médicament soumis au codage. Dans ce cas elle correspond à la date de dispensation.</t>
    </r>
  </si>
  <si>
    <t xml:space="preserve">RSF-ACE C </t>
  </si>
  <si>
    <t>na</t>
  </si>
  <si>
    <t>Valeur=C</t>
  </si>
  <si>
    <t>N° d’entrée</t>
  </si>
  <si>
    <t xml:space="preserve">A renseigner si l’information est présente sur la carte Vitale, l’attestation de droits ou la prise en charge. </t>
  </si>
  <si>
    <t>Type 4 CP</t>
  </si>
  <si>
    <t>Discipline de prestation (ex DMT)</t>
  </si>
  <si>
    <t>Blancs</t>
  </si>
  <si>
    <t>Justification exo TM</t>
  </si>
  <si>
    <t>Spécialité exécutant</t>
  </si>
  <si>
    <t>Liste des codes : NOEMIE OC entité EXE-SPE annexe 17</t>
  </si>
  <si>
    <t>Date des soins</t>
  </si>
  <si>
    <t>Date de l'acte. Attention format de date différent</t>
  </si>
  <si>
    <t>Code acte</t>
  </si>
  <si>
    <t>4+1</t>
  </si>
  <si>
    <t>Attention format différent : compléter par 0 devant</t>
  </si>
  <si>
    <t>Coefficient</t>
  </si>
  <si>
    <t>4+2</t>
  </si>
  <si>
    <t>Dénombrement</t>
  </si>
  <si>
    <t>Prix Unitaire</t>
  </si>
  <si>
    <t>Montant Base remboursement</t>
  </si>
  <si>
    <t>6+2. Attention format différent : compléter par 0 devant</t>
  </si>
  <si>
    <t>Montant Remboursable par la caisse (AMO)</t>
  </si>
  <si>
    <t>Montant des honoraire (dépassement compris) ou Montant total de la dépense pour PH</t>
  </si>
  <si>
    <t>Montant remboursable par l'organisme complémentaire (AMC)</t>
  </si>
  <si>
    <t>5+2. Attention format différent : compléter par 0 devant</t>
  </si>
  <si>
    <t>Type d’unité fonctionnelle de consultations</t>
  </si>
  <si>
    <t>Note 1</t>
  </si>
  <si>
    <t>Coefficient MCO</t>
  </si>
  <si>
    <t>1+4</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</si>
  <si>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</si>
  <si>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</si>
  <si>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</si>
  <si>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</si>
  <si>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</si>
  <si>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</si>
  <si>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</si>
  <si>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</si>
  <si>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10 : UCSA (soins aux détenus)</t>
  </si>
  <si>
    <t xml:space="preserve">11 : Unités d’urgences gynécologiques </t>
  </si>
  <si>
    <t>12 : Consultations réalisées au sein des structures d’étude et de traitement de la douleur chronique</t>
  </si>
  <si>
    <t>13 : « Hors les murs »</t>
  </si>
  <si>
    <t>RSF-ACE B</t>
  </si>
  <si>
    <t>Valeur=B</t>
  </si>
  <si>
    <t>4+2. Attention format différent : compléter par 0 devant</t>
  </si>
  <si>
    <r>
      <t>Type de prestati</t>
    </r>
    <r>
      <rPr>
        <sz val="12"/>
        <color theme="1"/>
        <rFont val="Calibri Light"/>
        <family val="2"/>
      </rPr>
      <t>on intermédiaire</t>
    </r>
  </si>
  <si>
    <t>http://www.atih.sante.fr/notice-technique-pmsi-2017</t>
  </si>
  <si>
    <t>1+4 changement position</t>
  </si>
  <si>
    <t>Note 1 :</t>
  </si>
  <si>
    <t>1 : d’un diabète de type 1 ou type 2 (au sens de l’ALD n° 8 sur la liste des affections de longue durée) ou d’un diabète gestationnel,</t>
  </si>
  <si>
    <t>2 : d’une polyarthrite rhumatoïde évolutive (au sens de l’ALD n°21)</t>
  </si>
  <si>
    <t>3 : d’une spondylarthrite grave (au sens de l’ALD n°26)</t>
  </si>
  <si>
    <t>4 : d’une insuffisance cardiaque grave (au sens de l’ALD n°5 à l’exclusion des troubles du rythme graves, des cardiopathies valvulaires graves et des cardiopathies congénitales graves)</t>
  </si>
  <si>
    <t>RSF ACE M</t>
  </si>
  <si>
    <t>Valeur=M</t>
  </si>
  <si>
    <t>Type 4</t>
  </si>
  <si>
    <t>Date de l'acte</t>
  </si>
  <si>
    <t> Modification liée au format de la date (JJMMAAAA)</t>
  </si>
  <si>
    <t>Type 4 M</t>
  </si>
  <si>
    <t>Modificateur 1</t>
  </si>
  <si>
    <t>Modificateur 2</t>
  </si>
  <si>
    <t>Modificateur 3</t>
  </si>
  <si>
    <t>Modificateur 4</t>
  </si>
  <si>
    <t>Code association d'actes non prévue</t>
  </si>
  <si>
    <t>Code remboursement sous condition</t>
  </si>
  <si>
    <t>N° dent 1</t>
  </si>
  <si>
    <t>N° dent 2</t>
  </si>
  <si>
    <t>N° dent 3</t>
  </si>
  <si>
    <t>N° dent 4</t>
  </si>
  <si>
    <t>N° dent 5</t>
  </si>
  <si>
    <t>N° dent 6</t>
  </si>
  <si>
    <t>N° dent 7</t>
  </si>
  <si>
    <t>N° dent 8</t>
  </si>
  <si>
    <t>N° dent 9</t>
  </si>
  <si>
    <t>N° dent 10</t>
  </si>
  <si>
    <t>N° dent 11</t>
  </si>
  <si>
    <t>N° dent 12</t>
  </si>
  <si>
    <t>N° dent 13</t>
  </si>
  <si>
    <t>N° dent 14</t>
  </si>
  <si>
    <t>N° dent 15</t>
  </si>
  <si>
    <t>N° dent 16</t>
  </si>
  <si>
    <r>
      <rPr>
        <b/>
        <sz val="12"/>
        <color theme="1"/>
        <rFont val="Calibri Light"/>
        <family val="2"/>
      </rPr>
      <t>Note</t>
    </r>
    <r>
      <rPr>
        <sz val="12"/>
        <color theme="1"/>
        <rFont val="Calibri Light"/>
        <family val="2"/>
      </rPr>
      <t xml:space="preserve"> : Attention les variables dates de l'acte, DMT et Mode de traitement proviennent de l'enregistrement de type 4 présent avant tout enregistrement de type 4M dans le cas de codage des actes en CCAM.</t>
    </r>
  </si>
  <si>
    <t>RSF-ACE P : Prothèses</t>
  </si>
  <si>
    <t>Référence (*)</t>
  </si>
  <si>
    <t>Valeur=P</t>
  </si>
  <si>
    <t> Changement position dans le format</t>
  </si>
  <si>
    <t>Attention format de date différent (JJMMAAAA)</t>
  </si>
  <si>
    <t>Code référence LPP</t>
  </si>
  <si>
    <t>Type 3F</t>
  </si>
  <si>
    <t>Tarif référence LPP ou Prix Unitaire sur devis</t>
  </si>
  <si>
    <t>Montant total facturé</t>
  </si>
  <si>
    <t> 0 par défaut (5+2)</t>
  </si>
  <si>
    <t>Prix d'achat unitaire</t>
  </si>
  <si>
    <t>Numéro de facture</t>
  </si>
  <si>
    <t>Type 2CP</t>
  </si>
  <si>
    <t>RSF-ACE L : codage affiné des actes de biologie</t>
  </si>
  <si>
    <t>Valeur=L</t>
  </si>
  <si>
    <t>Numéro d'entrée</t>
  </si>
  <si>
    <t>Date de l'acte 1</t>
  </si>
  <si>
    <t>Type 4 B</t>
  </si>
  <si>
    <t>Quantité acte 1</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</si>
  <si>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</si>
  <si>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</si>
  <si>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</si>
  <si>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</si>
  <si>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</si>
  <si>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</si>
  <si>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</si>
  <si>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</si>
  <si>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</si>
  <si>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</si>
  <si>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</si>
  <si>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</si>
  <si>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</si>
  <si>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RSF A : début de facture</t>
  </si>
  <si>
    <t>ex-OQN</t>
  </si>
  <si>
    <t>Valeur=A</t>
  </si>
  <si>
    <t>Numéro de RSS</t>
  </si>
  <si>
    <t>N° de facture</t>
  </si>
  <si>
    <t>A prendre sur le même support que le n° immatriculation. Clé à contrôler après la saisie, cf.annexe 5  de la norme B2</t>
  </si>
  <si>
    <t>Code de prise en charge</t>
  </si>
  <si>
    <t>1=A avec/2=A sans/3=NA Sans /4=Anonyme/5=NN</t>
  </si>
  <si>
    <t>Type 2C CP</t>
  </si>
  <si>
    <t>le filler a été remplacé</t>
  </si>
  <si>
    <t>Total des lignes de type 3 (RSF B et P)</t>
  </si>
  <si>
    <t>id</t>
  </si>
  <si>
    <t>Total des lignes de type 4 (RSF C et M)</t>
  </si>
  <si>
    <t>Montant total facturé pour  PH</t>
  </si>
  <si>
    <t>Etat de liquidation de la facture</t>
  </si>
  <si>
    <r>
      <t>cf</t>
    </r>
    <r>
      <rPr>
        <b/>
        <sz val="12"/>
        <color rgb="FF000000"/>
        <rFont val="Calibri Light"/>
        <family val="2"/>
      </rPr>
      <t>. Note 2</t>
    </r>
  </si>
  <si>
    <t>liquidation complète=1, partielle=2, non liquidée=3, inconnu=9</t>
  </si>
  <si>
    <t>N° de facture du séjour de la mère</t>
  </si>
  <si>
    <t>A prendre sur la facture de la mère</t>
  </si>
  <si>
    <t>valeur possible : vide ou 1</t>
  </si>
  <si>
    <r>
      <rPr>
        <b/>
        <sz val="12"/>
        <color theme="1"/>
        <rFont val="Calibri Light"/>
        <family val="2"/>
      </rPr>
      <t>Note 1</t>
    </r>
    <r>
      <rPr>
        <sz val="12"/>
        <color theme="1"/>
        <rFont val="Calibri Light"/>
        <family val="2"/>
      </rPr>
      <t xml:space="preserve"> :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</si>
  <si>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</si>
  <si>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</si>
  <si>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</si>
  <si>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</si>
  <si>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r>
      <rPr>
        <b/>
        <sz val="12"/>
        <color theme="1"/>
        <rFont val="Calibri Light"/>
        <family val="2"/>
      </rPr>
      <t>Note 2</t>
    </r>
    <r>
      <rPr>
        <sz val="12"/>
        <color theme="1"/>
        <rFont val="Calibri Light"/>
        <family val="2"/>
      </rPr>
      <t xml:space="preserve"> : à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</si>
  <si>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</si>
  <si>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</si>
  <si>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Justification exonération TM</t>
  </si>
  <si>
    <t>Changement de position dans le format</t>
  </si>
  <si>
    <t>Type de prestation intermédiaire</t>
  </si>
  <si>
    <t>3+2</t>
  </si>
  <si>
    <t>Code de prise en charge FJ</t>
  </si>
  <si>
    <t> 0 par défaut(6+2)</t>
  </si>
  <si>
    <t> 0 par défaut (6+2)</t>
  </si>
  <si>
    <t>Montant total de la dépense</t>
  </si>
  <si>
    <t>N° GHS</t>
  </si>
  <si>
    <t>Montant remboursé NOEMIE Retour</t>
  </si>
  <si>
    <t>Entité NOP-PHS</t>
  </si>
  <si>
    <t> 0 par défaut</t>
  </si>
  <si>
    <t>Nature opération récupération NOEMIE Retour</t>
  </si>
  <si>
    <t>Entité NOP-MFI</t>
  </si>
  <si>
    <t> 3 espaces si aucune</t>
  </si>
  <si>
    <t>RSF I : Prestation Hospitalière : interruption de séjour</t>
  </si>
  <si>
    <t>Valeur=I</t>
  </si>
  <si>
    <t>Type 3S CP</t>
  </si>
  <si>
    <t>Nature d'interruption ou de fin de séjour</t>
  </si>
  <si>
    <t>Type 3S</t>
  </si>
  <si>
    <t>Etablissement de transfert ou de retour ou lieu d'exécution de l'acte</t>
  </si>
  <si>
    <t>N° FINESS</t>
  </si>
  <si>
    <t>RSF P : Prestations Hospitalières Prothèses</t>
  </si>
  <si>
    <t>Type 3F CP</t>
  </si>
  <si>
    <t>Tarif référence LPP/ Prix Unitaire sur devis</t>
  </si>
  <si>
    <r>
      <rPr>
        <b/>
        <sz val="12"/>
        <color theme="1"/>
        <rFont val="Calibri Light"/>
        <family val="2"/>
      </rPr>
      <t>Notes</t>
    </r>
    <r>
      <rPr>
        <sz val="12"/>
        <color theme="1"/>
        <rFont val="Calibri Light"/>
        <family val="2"/>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</si>
  <si>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</si>
  <si>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N° facture</t>
  </si>
  <si>
    <r>
      <rPr>
        <b/>
        <sz val="12"/>
        <color theme="1"/>
        <rFont val="Calibri Light"/>
        <family val="2"/>
      </rPr>
      <t>Note</t>
    </r>
    <r>
      <rPr>
        <sz val="12"/>
        <color theme="1"/>
        <rFont val="Calibri Light"/>
        <family val="2"/>
      </rPr>
      <t xml:space="preserve"> : Attention la date de début de séjour provient de l'enregistrement de type 3 présent avant tout enregistrement de type 3H dans le cas de la dispensation de médicament soumis au codage. Dans ce cas elle correspond à la date de dispensation.</t>
    </r>
  </si>
  <si>
    <t xml:space="preserve">RSF C : Honoraire </t>
  </si>
  <si>
    <t> 4+1</t>
  </si>
  <si>
    <t> 4+2</t>
  </si>
  <si>
    <t> 5+2</t>
  </si>
  <si>
    <t>Taux Remboursement</t>
  </si>
  <si>
    <t>Montant Remboursable par AMO</t>
  </si>
  <si>
    <t>Montant des honoraire (dépassement compris)</t>
  </si>
  <si>
    <t>Montant remboursable par AMC</t>
  </si>
  <si>
    <t> 0 par défaut (4+2)</t>
  </si>
  <si>
    <t>  3 espaces si aucune</t>
  </si>
  <si>
    <t>RSF M : CCAM</t>
  </si>
  <si>
    <t>Code remboursement exceptionnel</t>
  </si>
  <si>
    <r>
      <rPr>
        <b/>
        <sz val="12"/>
        <color theme="1"/>
        <rFont val="Calibri Light"/>
        <family val="2"/>
      </rPr>
      <t>Note</t>
    </r>
    <r>
      <rPr>
        <sz val="12"/>
        <color theme="1"/>
        <rFont val="Calibri Light"/>
        <family val="2"/>
      </rPr>
      <t xml:space="preserve"> : Attention les variables date de l'acte, DMT et Mode de traitement proviennent de l'enregistrement de type 4 présent avant tout enregistrement de type 4M dans le cas de codage des actes en CCAM.</t>
    </r>
  </si>
  <si>
    <t>RSF-L : codage affiné des actes de biologie</t>
  </si>
  <si>
    <t xml:space="preserve">"Blanc" accepté ou valeurs possibles : 
5  - urgences de l'EG
U - urgences d'une autre EG
V-  5 et U
</t>
  </si>
  <si>
    <t xml:space="preserve">Ajout modalité Sexe sur RSF A Début facture </t>
  </si>
  <si>
    <t xml:space="preserve">Ajout modalité Sexe sur RSF ACE A </t>
  </si>
  <si>
    <t xml:space="preserve">RSF-A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</si>
</sst>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Arial"/>
      <family val="2"/>
    </font>
    <font>
      <b/>
      <sz val="11"/>
      <color rgb="FFFF0000"/>
      <name val="Calibri"/>
      <family val="2"/>
      <scheme val="minor"/>
    </font>
    <font>
      <b/>
      <sz val="14"/>
      <color theme="1"/>
      <name val="Arial"/>
      <family val="2"/>
    </font>
    <font>
      <sz val="12"/>
      <color theme="1"/>
      <name val="Calibri Light"/>
      <family val="2"/>
    </font>
    <font>
      <b/>
      <sz val="12"/>
      <color rgb="FFFF0000"/>
      <name val="Calibri Light"/>
      <family val="2"/>
    </font>
    <font>
      <b/>
      <sz val="12"/>
      <color theme="1"/>
      <name val="Calibri Light"/>
      <family val="2"/>
    </font>
    <font>
      <sz val="12"/>
      <color rgb="FFFF0000"/>
      <name val="Calibri Light"/>
      <family val="2"/>
    </font>
    <font>
      <strike/>
      <sz val="12"/>
      <name val="Calibri Light"/>
      <family val="2"/>
    </font>
    <font>
      <strike/>
      <sz val="12"/>
      <color theme="1"/>
      <name val="Calibri Light"/>
      <family val="2"/>
    </font>
    <font>
      <b/>
      <sz val="12"/>
      <color theme="0"/>
      <name val="Calibri Light"/>
      <family val="2"/>
    </font>
    <font>
      <sz val="12"/>
      <color theme="0"/>
      <name val="Calibri Light"/>
      <family val="2"/>
    </font>
    <font>
      <b/>
      <u/>
      <sz val="12"/>
      <color theme="1"/>
      <name val="Calibri Light"/>
      <family val="2"/>
    </font>
    <font>
      <strike/>
      <sz val="12"/>
      <color rgb="FF000000"/>
      <name val="Calibri Light"/>
      <family val="2"/>
    </font>
    <font>
      <i/>
      <sz val="12"/>
      <color theme="1"/>
      <name val="Calibri Light"/>
      <family val="2"/>
    </font>
    <font>
      <sz val="12"/>
      <color rgb="FF000000"/>
      <name val="Calibri Light"/>
      <family val="2"/>
    </font>
    <font>
      <sz val="12"/>
      <name val="Calibri Light"/>
      <family val="2"/>
    </font>
    <font>
      <i/>
      <sz val="12"/>
      <name val="Calibri Light"/>
      <family val="2"/>
    </font>
    <font>
      <b/>
      <sz val="12"/>
      <name val="Calibri Light"/>
      <family val="2"/>
    </font>
    <font>
      <b/>
      <sz val="12"/>
      <color rgb="FF000000"/>
      <name val="Calibri Light"/>
      <family val="2"/>
    </font>
    <font>
      <b/>
      <i/>
      <sz val="12"/>
      <color rgb="FF333399"/>
      <name val="Calibri Light"/>
      <family val="2"/>
    </font>
    <font>
      <b/>
      <i/>
      <sz val="12"/>
      <color rgb="FF000000"/>
      <name val="Calibri Light"/>
      <family val="2"/>
    </font>
    <font>
      <u/>
      <sz val="12"/>
      <name val="Calibri Light"/>
      <family val="2"/>
    </font>
    <font>
      <b/>
      <sz val="14"/>
      <color rgb="FFFF0000"/>
      <name val="Arial"/>
      <family val="2"/>
    </font>
    <font>
      <sz val="14"/>
      <color theme="1"/>
      <name val="Arial"/>
      <family val="2"/>
    </font>
    <font>
      <sz val="14"/>
      <name val="Arial"/>
      <family val="2"/>
    </font>
    <font>
      <b/>
      <sz val="14"/>
      <name val="Arial"/>
      <family val="2"/>
    </font>
    <font>
      <b/>
      <strike/>
      <sz val="14"/>
      <color theme="1"/>
      <name val="Arial"/>
      <family val="2"/>
    </font>
    <font>
      <sz val="12"/>
      <color theme="1"/>
      <name val="Arabic Typesetting"/>
      <family val="4"/>
    </font>
    <font>
      <b/>
      <sz val="14"/>
      <color rgb="FF000000"/>
      <name val="Arial"/>
      <family val="2"/>
    </font>
    <font>
      <sz val="14"/>
      <color rgb="FF000000"/>
      <name val="Arial"/>
      <family val="2"/>
    </font>
    <font>
      <sz val="12"/>
      <color rgb="FF000000"/>
      <name val="Calibri Light"/>
      <family val="2"/>
    </font>
    <font>
      <vertAlign val="superscript"/>
      <sz val="12"/>
      <color rgb="FF000000"/>
      <name val="Calibri Light"/>
      <family val="2"/>
    </font>
  </fonts>
  <fills count="16">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bgColor theme="4"/>
      </patternFill>
    </fill>
    <fill>
      <patternFill patternType="solid">
        <fgColor theme="9"/>
        <bgColor indexed="64"/>
      </patternFill>
    </fill>
    <fill>
      <patternFill patternType="solid">
        <fgColor theme="4"/>
        <bgColor indexed="64"/>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
      <patternFill patternType="solid">
        <fgColor rgb="FFFFFF66"/>
        <bgColor indexed="64"/>
      </patternFill>
    </fill>
    <fill>
      <patternFill patternType="solid">
        <fgColor theme="4" tint="0.79998168889431442"/>
        <bgColor indexed="64"/>
      </patternFill>
    </fill>
    <fill>
      <patternFill patternType="solid">
        <fgColor rgb="FFCCE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left>
      <right style="thin">
        <color theme="4"/>
      </right>
      <top style="thin">
        <color theme="4"/>
      </top>
      <bottom style="thin">
        <color theme="4"/>
      </bottom>
      <diagonal/>
    </border>
  </borders>
  <cellStyleXfs count="3">
    <xf numFmtId="0" fontId="0" fillId="0" borderId="0"/>
    <xf numFmtId="0" fontId="1" fillId="3" borderId="0" applyNumberFormat="0" applyBorder="0" applyAlignment="0" applyProtection="0"/>
    <xf numFmtId="0" fontId="2" fillId="9" borderId="23" applyNumberFormat="0" applyFont="0" applyAlignment="0" applyProtection="0"/>
  </cellStyleXfs>
  <cellXfs count="297">
    <xf numFmtId="0" fontId="0" fillId="0" borderId="0" xfId="0"/>
    <xf numFmtId="0" fontId="0" fillId="0" borderId="0" xfId="0" applyAlignment="1">
      <alignment wrapText="1"/>
    </xf>
    <xf numFmtId="0" fontId="3" fillId="0" borderId="0" xfId="0" applyFont="1"/>
    <xf numFmtId="0" fontId="4" fillId="10" borderId="0" xfId="0" applyFont="1" applyFill="1"/>
    <xf numFmtId="0" fontId="5" fillId="0" borderId="0" xfId="0" applyFont="1"/>
    <xf numFmtId="0" fontId="6" fillId="0" borderId="0" xfId="0" applyFont="1"/>
    <xf numFmtId="0" fontId="6" fillId="15" borderId="0" xfId="0" applyFont="1" applyFill="1"/>
    <xf numFmtId="0" fontId="6" fillId="15" borderId="0" xfId="0" applyFont="1" applyFill="1" applyAlignment="1">
      <alignment horizontal="center"/>
    </xf>
    <xf numFmtId="17" fontId="6" fillId="15" borderId="0" xfId="0" applyNumberFormat="1" applyFont="1" applyFill="1" applyAlignment="1">
      <alignment horizontal="center"/>
    </xf>
    <xf numFmtId="0" fontId="6" fillId="15" borderId="0" xfId="0" applyFont="1" applyFill="1" applyAlignment="1">
      <alignment horizontal="left" wrapText="1"/>
    </xf>
    <xf numFmtId="0" fontId="6" fillId="2" borderId="0" xfId="0" applyFont="1" applyFill="1" applyAlignment="1">
      <alignment horizontal="left" wrapText="1"/>
    </xf>
    <xf numFmtId="0" fontId="7" fillId="15" borderId="0" xfId="0" applyFont="1" applyFill="1" applyAlignment="1">
      <alignment horizontal="left" wrapText="1"/>
    </xf>
    <xf numFmtId="0" fontId="9" fillId="2" borderId="0" xfId="0" applyFont="1" applyFill="1"/>
    <xf numFmtId="0" fontId="7" fillId="0" borderId="0" xfId="0" applyFont="1"/>
    <xf numFmtId="0" fontId="6" fillId="0" borderId="0" xfId="0" applyFont="1" applyAlignment="1">
      <alignment vertical="center"/>
    </xf>
    <xf numFmtId="0" fontId="6" fillId="0" borderId="0" xfId="0" applyFont="1" applyAlignment="1">
      <alignment horizontal="center" vertical="center"/>
    </xf>
    <xf numFmtId="0" fontId="13" fillId="3" borderId="5" xfId="1" applyFont="1" applyBorder="1" applyAlignment="1">
      <alignment horizontal="center" vertical="center"/>
    </xf>
    <xf numFmtId="0" fontId="13" fillId="3" borderId="1" xfId="1" applyFont="1" applyBorder="1" applyAlignment="1">
      <alignment horizontal="center" vertical="center"/>
    </xf>
    <xf numFmtId="0" fontId="6" fillId="0" borderId="1" xfId="0" applyFont="1" applyBorder="1" applyAlignment="1">
      <alignment horizontal="center" vertical="center"/>
    </xf>
    <xf numFmtId="49" fontId="7" fillId="13"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6" fillId="13"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10" borderId="1"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0" borderId="1" xfId="0" applyFont="1" applyBorder="1" applyAlignment="1">
      <alignment vertical="center"/>
    </xf>
    <xf numFmtId="0" fontId="6" fillId="0" borderId="0" xfId="0" applyFont="1" applyAlignment="1">
      <alignment horizontal="center"/>
    </xf>
    <xf numFmtId="0" fontId="13" fillId="3" borderId="1" xfId="1" applyFont="1" applyBorder="1" applyAlignment="1">
      <alignment horizontal="center" vertical="center" wrapText="1"/>
    </xf>
    <xf numFmtId="0" fontId="6" fillId="0" borderId="1" xfId="0" applyFont="1" applyBorder="1" applyAlignment="1">
      <alignment horizontal="justify" vertical="center"/>
    </xf>
    <xf numFmtId="0" fontId="6" fillId="0" borderId="1" xfId="0" quotePrefix="1" applyFont="1" applyBorder="1" applyAlignment="1">
      <alignment horizontal="center" vertical="center"/>
    </xf>
    <xf numFmtId="0" fontId="6" fillId="0" borderId="1" xfId="0" applyFont="1" applyBorder="1" applyAlignment="1">
      <alignment horizontal="justify" vertical="center" wrapText="1"/>
    </xf>
    <xf numFmtId="0" fontId="11" fillId="2" borderId="0" xfId="0" applyFont="1" applyFill="1" applyAlignment="1">
      <alignment vertical="center"/>
    </xf>
    <xf numFmtId="0" fontId="11" fillId="2" borderId="0" xfId="0" applyFont="1" applyFill="1"/>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5" fillId="2" borderId="1" xfId="0" applyFont="1" applyFill="1" applyBorder="1" applyAlignment="1">
      <alignment horizontal="justify"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1" xfId="0" applyFont="1" applyFill="1" applyBorder="1" applyAlignment="1">
      <alignment horizontal="justify" vertical="center" wrapText="1"/>
    </xf>
    <xf numFmtId="0" fontId="6" fillId="10" borderId="0" xfId="0" applyFont="1" applyFill="1"/>
    <xf numFmtId="0" fontId="9" fillId="0" borderId="0" xfId="0" applyFont="1"/>
    <xf numFmtId="0" fontId="6" fillId="10" borderId="0" xfId="0" applyFont="1" applyFill="1" applyAlignment="1">
      <alignment vertical="center"/>
    </xf>
    <xf numFmtId="0" fontId="17" fillId="0" borderId="1" xfId="0" applyFont="1" applyBorder="1" applyAlignment="1">
      <alignment horizontal="justify" vertical="center"/>
    </xf>
    <xf numFmtId="0" fontId="17"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quotePrefix="1" applyFont="1" applyBorder="1" applyAlignment="1">
      <alignment horizontal="center" vertical="center"/>
    </xf>
    <xf numFmtId="0" fontId="13" fillId="3" borderId="1" xfId="1" applyFont="1" applyBorder="1" applyAlignment="1">
      <alignment horizont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xf>
    <xf numFmtId="0" fontId="6" fillId="0" borderId="0" xfId="0" applyFont="1" applyAlignment="1">
      <alignment vertical="center" wrapText="1"/>
    </xf>
    <xf numFmtId="0" fontId="6" fillId="0" borderId="0" xfId="0" applyFont="1" applyAlignment="1">
      <alignment wrapText="1"/>
    </xf>
    <xf numFmtId="0" fontId="13" fillId="3" borderId="0" xfId="1"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10" borderId="1" xfId="0" quotePrefix="1"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0" borderId="3" xfId="0" applyFont="1" applyBorder="1" applyAlignment="1">
      <alignment vertical="center" wrapText="1"/>
    </xf>
    <xf numFmtId="0" fontId="6" fillId="10" borderId="1" xfId="0" applyFont="1" applyFill="1" applyBorder="1" applyAlignment="1">
      <alignment vertical="center" wrapText="1"/>
    </xf>
    <xf numFmtId="0" fontId="6" fillId="10" borderId="3" xfId="0" applyFont="1" applyFill="1" applyBorder="1" applyAlignment="1">
      <alignment vertical="center" wrapText="1"/>
    </xf>
    <xf numFmtId="0" fontId="8" fillId="0" borderId="0" xfId="0" applyFont="1"/>
    <xf numFmtId="0" fontId="12" fillId="6" borderId="13" xfId="0" applyFont="1" applyFill="1" applyBorder="1"/>
    <xf numFmtId="0" fontId="12" fillId="6" borderId="14" xfId="0" applyFont="1" applyFill="1" applyBorder="1"/>
    <xf numFmtId="0" fontId="18" fillId="0" borderId="1" xfId="0" applyFont="1" applyBorder="1" applyAlignment="1">
      <alignment vertical="center" wrapText="1"/>
    </xf>
    <xf numFmtId="0" fontId="19" fillId="10" borderId="1" xfId="0" applyFont="1" applyFill="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8" fillId="10" borderId="0" xfId="0" applyFont="1" applyFill="1"/>
    <xf numFmtId="0" fontId="7" fillId="10" borderId="0" xfId="0" applyFont="1" applyFill="1"/>
    <xf numFmtId="0" fontId="18" fillId="12" borderId="1" xfId="0" applyFont="1" applyFill="1" applyBorder="1" applyAlignment="1">
      <alignment vertical="center" wrapText="1"/>
    </xf>
    <xf numFmtId="0" fontId="19" fillId="12" borderId="1" xfId="0" applyFont="1" applyFill="1" applyBorder="1" applyAlignment="1">
      <alignment vertical="center" wrapText="1"/>
    </xf>
    <xf numFmtId="0" fontId="18" fillId="12" borderId="1" xfId="0" applyFont="1" applyFill="1" applyBorder="1" applyAlignment="1">
      <alignment horizontal="left" vertical="center" wrapText="1"/>
    </xf>
    <xf numFmtId="0" fontId="18" fillId="10" borderId="1" xfId="0" applyFont="1" applyFill="1" applyBorder="1" applyAlignment="1">
      <alignment vertical="center" wrapText="1"/>
    </xf>
    <xf numFmtId="0" fontId="18" fillId="10" borderId="1" xfId="0" applyFont="1" applyFill="1" applyBorder="1" applyAlignment="1">
      <alignment horizontal="left" vertical="center" wrapText="1"/>
    </xf>
    <xf numFmtId="0" fontId="12" fillId="6" borderId="13" xfId="0" applyFont="1" applyFill="1" applyBorder="1" applyAlignment="1">
      <alignment horizontal="center"/>
    </xf>
    <xf numFmtId="0" fontId="19" fillId="0" borderId="1" xfId="0" applyFont="1" applyBorder="1" applyAlignment="1">
      <alignment horizontal="left" vertical="center" wrapText="1"/>
    </xf>
    <xf numFmtId="0" fontId="6" fillId="1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10" borderId="1" xfId="0" quotePrefix="1" applyFont="1" applyFill="1" applyBorder="1" applyAlignment="1">
      <alignment horizontal="left" vertical="center" wrapText="1"/>
    </xf>
    <xf numFmtId="0" fontId="6" fillId="0" borderId="0" xfId="0" applyFont="1" applyAlignment="1">
      <alignment horizontal="right"/>
    </xf>
    <xf numFmtId="0" fontId="12" fillId="8" borderId="15" xfId="0" applyFont="1" applyFill="1" applyBorder="1" applyAlignment="1">
      <alignment horizontal="center" vertical="center" wrapText="1"/>
    </xf>
    <xf numFmtId="0" fontId="12" fillId="6" borderId="21" xfId="0" applyFont="1" applyFill="1" applyBorder="1"/>
    <xf numFmtId="0" fontId="12" fillId="6" borderId="22" xfId="0" applyFont="1" applyFill="1" applyBorder="1"/>
    <xf numFmtId="0" fontId="6" fillId="0" borderId="1" xfId="0" applyFont="1" applyBorder="1" applyAlignment="1">
      <alignment wrapText="1"/>
    </xf>
    <xf numFmtId="0" fontId="20" fillId="0" borderId="1" xfId="0" applyFont="1" applyBorder="1" applyAlignment="1">
      <alignment horizontal="left" vertical="center" wrapText="1"/>
    </xf>
    <xf numFmtId="0" fontId="6" fillId="10" borderId="1" xfId="0" applyFont="1" applyFill="1" applyBorder="1" applyAlignment="1">
      <alignment horizontal="right" vertical="center" wrapText="1"/>
    </xf>
    <xf numFmtId="0" fontId="18" fillId="10" borderId="1" xfId="0" applyFont="1" applyFill="1" applyBorder="1" applyAlignment="1">
      <alignment horizontal="right" vertical="center" wrapText="1"/>
    </xf>
    <xf numFmtId="0" fontId="18" fillId="10" borderId="1" xfId="0" applyFont="1" applyFill="1" applyBorder="1" applyAlignment="1">
      <alignment horizontal="left" indent="4"/>
    </xf>
    <xf numFmtId="0" fontId="18" fillId="0" borderId="1" xfId="0" applyFont="1" applyBorder="1" applyAlignment="1">
      <alignment horizontal="left" indent="4"/>
    </xf>
    <xf numFmtId="0" fontId="18" fillId="0" borderId="1" xfId="0" applyFont="1" applyBorder="1" applyAlignment="1">
      <alignment horizontal="left" wrapText="1" indent="4"/>
    </xf>
    <xf numFmtId="0" fontId="6" fillId="0" borderId="1" xfId="0" applyFont="1" applyBorder="1" applyAlignment="1">
      <alignment horizontal="right" vertical="center" wrapText="1"/>
    </xf>
    <xf numFmtId="0" fontId="6" fillId="0" borderId="1" xfId="0" applyFont="1" applyBorder="1"/>
    <xf numFmtId="0" fontId="6" fillId="4" borderId="0" xfId="0" applyFont="1" applyFill="1"/>
    <xf numFmtId="0" fontId="20" fillId="0" borderId="1" xfId="0" applyFont="1" applyBorder="1" applyAlignment="1">
      <alignment horizontal="center" vertical="center" wrapText="1"/>
    </xf>
    <xf numFmtId="0" fontId="8" fillId="0" borderId="1" xfId="0" applyFont="1" applyBorder="1" applyAlignment="1">
      <alignment horizontal="center" vertical="center"/>
    </xf>
    <xf numFmtId="0" fontId="18" fillId="14" borderId="1" xfId="0" applyFont="1" applyFill="1" applyBorder="1" applyAlignment="1">
      <alignment vertical="center" wrapText="1"/>
    </xf>
    <xf numFmtId="0" fontId="19" fillId="14" borderId="1" xfId="0" applyFont="1" applyFill="1" applyBorder="1" applyAlignment="1">
      <alignment vertical="center" wrapText="1"/>
    </xf>
    <xf numFmtId="0" fontId="19" fillId="0" borderId="1" xfId="0" applyFont="1" applyBorder="1" applyAlignment="1">
      <alignment vertical="center"/>
    </xf>
    <xf numFmtId="0" fontId="14" fillId="0" borderId="0" xfId="0" applyFont="1"/>
    <xf numFmtId="0" fontId="6" fillId="10" borderId="11" xfId="0" applyFont="1" applyFill="1" applyBorder="1"/>
    <xf numFmtId="0" fontId="7" fillId="10" borderId="7" xfId="0" applyFont="1" applyFill="1" applyBorder="1"/>
    <xf numFmtId="0" fontId="6" fillId="0" borderId="6" xfId="0" applyFont="1" applyBorder="1"/>
    <xf numFmtId="0" fontId="6" fillId="0" borderId="12" xfId="0" applyFont="1" applyBorder="1"/>
    <xf numFmtId="0" fontId="6" fillId="0" borderId="4" xfId="0" applyFont="1" applyBorder="1"/>
    <xf numFmtId="49" fontId="6" fillId="1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6" fillId="10" borderId="1" xfId="0" applyFont="1" applyFill="1" applyBorder="1"/>
    <xf numFmtId="0" fontId="18" fillId="10" borderId="1" xfId="0" applyFont="1" applyFill="1" applyBorder="1"/>
    <xf numFmtId="0" fontId="18" fillId="10" borderId="1" xfId="0" quotePrefix="1" applyFont="1" applyFill="1" applyBorder="1" applyAlignment="1">
      <alignment horizontal="left"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17" fillId="10" borderId="1" xfId="0" applyFont="1" applyFill="1" applyBorder="1" applyAlignment="1">
      <alignment vertical="center" wrapText="1"/>
    </xf>
    <xf numFmtId="0" fontId="17" fillId="10" borderId="1" xfId="0" applyFont="1" applyFill="1" applyBorder="1" applyAlignment="1">
      <alignment horizontal="center" vertical="center" wrapText="1"/>
    </xf>
    <xf numFmtId="0" fontId="13" fillId="3" borderId="1" xfId="1" applyFont="1" applyBorder="1" applyAlignment="1">
      <alignment vertical="center"/>
    </xf>
    <xf numFmtId="0" fontId="13" fillId="3" borderId="1" xfId="1" applyFont="1" applyBorder="1" applyAlignment="1">
      <alignment vertical="center" wrapText="1"/>
    </xf>
    <xf numFmtId="0" fontId="17" fillId="10" borderId="1" xfId="0" applyFont="1" applyFill="1" applyBorder="1" applyAlignment="1">
      <alignment vertical="center"/>
    </xf>
    <xf numFmtId="0" fontId="17" fillId="10" borderId="1" xfId="0" applyFont="1" applyFill="1" applyBorder="1" applyAlignment="1">
      <alignment horizontal="center" vertical="center"/>
    </xf>
    <xf numFmtId="0" fontId="6" fillId="10" borderId="1" xfId="0" applyFont="1" applyFill="1" applyBorder="1" applyAlignment="1">
      <alignment horizontal="center"/>
    </xf>
    <xf numFmtId="0" fontId="13" fillId="3" borderId="1" xfId="1" applyFont="1" applyBorder="1" applyAlignment="1">
      <alignment horizontal="left" vertical="center" indent="1"/>
    </xf>
    <xf numFmtId="0" fontId="13" fillId="3" borderId="1" xfId="1" applyFont="1" applyBorder="1" applyAlignment="1">
      <alignment horizontal="left" vertical="center" wrapText="1" indent="1"/>
    </xf>
    <xf numFmtId="0" fontId="6" fillId="0" borderId="1" xfId="0" applyFont="1" applyBorder="1" applyAlignment="1">
      <alignment horizontal="left" vertical="center" indent="1"/>
    </xf>
    <xf numFmtId="0" fontId="7" fillId="0" borderId="1" xfId="0" applyFont="1" applyBorder="1" applyAlignment="1">
      <alignment vertical="center"/>
    </xf>
    <xf numFmtId="0" fontId="9" fillId="0" borderId="1" xfId="0" applyFont="1" applyBorder="1" applyAlignment="1">
      <alignment horizontal="center" vertical="center"/>
    </xf>
    <xf numFmtId="0" fontId="22" fillId="0" borderId="1" xfId="0" applyFont="1" applyBorder="1" applyAlignment="1">
      <alignment horizontal="center" vertical="center" wrapText="1"/>
    </xf>
    <xf numFmtId="0" fontId="13" fillId="3" borderId="2" xfId="1" applyFont="1" applyBorder="1" applyAlignment="1">
      <alignment horizontal="center" vertical="center"/>
    </xf>
    <xf numFmtId="0" fontId="6" fillId="0" borderId="2" xfId="0" applyFont="1" applyBorder="1" applyAlignment="1">
      <alignment horizontal="center" vertical="center"/>
    </xf>
    <xf numFmtId="0" fontId="18" fillId="0" borderId="0" xfId="0" applyFont="1" applyAlignment="1">
      <alignment vertical="center"/>
    </xf>
    <xf numFmtId="0" fontId="6" fillId="10" borderId="1" xfId="0" applyFont="1" applyFill="1" applyBorder="1" applyAlignment="1">
      <alignment vertical="center"/>
    </xf>
    <xf numFmtId="0" fontId="7" fillId="10" borderId="1" xfId="0" applyFont="1" applyFill="1" applyBorder="1" applyAlignment="1">
      <alignment horizontal="center" vertical="center" wrapText="1"/>
    </xf>
    <xf numFmtId="0" fontId="18" fillId="10" borderId="7" xfId="0" applyFont="1" applyFill="1" applyBorder="1" applyAlignment="1">
      <alignment horizontal="left" vertical="center" wrapText="1"/>
    </xf>
    <xf numFmtId="0" fontId="6" fillId="10" borderId="1" xfId="0" applyFont="1" applyFill="1" applyBorder="1" applyAlignment="1">
      <alignment horizontal="left" vertical="center"/>
    </xf>
    <xf numFmtId="0" fontId="6"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vertical="center" wrapText="1"/>
    </xf>
    <xf numFmtId="0" fontId="6" fillId="0" borderId="25" xfId="0" applyFont="1" applyBorder="1" applyAlignment="1">
      <alignment horizontal="center" vertical="center"/>
    </xf>
    <xf numFmtId="0" fontId="6" fillId="0" borderId="12" xfId="0" applyFont="1" applyBorder="1" applyAlignment="1">
      <alignment vertical="center" wrapText="1"/>
    </xf>
    <xf numFmtId="0" fontId="6" fillId="10" borderId="7" xfId="0" applyFont="1" applyFill="1" applyBorder="1" applyAlignment="1">
      <alignment horizontal="left" vertical="center" wrapText="1"/>
    </xf>
    <xf numFmtId="0" fontId="8" fillId="5" borderId="0" xfId="0" applyFont="1" applyFill="1" applyAlignment="1">
      <alignment vertical="center"/>
    </xf>
    <xf numFmtId="0" fontId="8" fillId="5" borderId="0" xfId="0" applyFont="1" applyFill="1" applyAlignment="1">
      <alignment horizontal="center" vertical="center"/>
    </xf>
    <xf numFmtId="0" fontId="8" fillId="5" borderId="0" xfId="0" applyFont="1" applyFill="1" applyAlignment="1">
      <alignment horizontal="center" vertical="center" wrapText="1"/>
    </xf>
    <xf numFmtId="0" fontId="6" fillId="10" borderId="0" xfId="0" quotePrefix="1" applyFont="1" applyFill="1" applyAlignment="1">
      <alignment vertical="center" wrapText="1"/>
    </xf>
    <xf numFmtId="0" fontId="8" fillId="11"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xf>
    <xf numFmtId="0" fontId="6" fillId="10" borderId="0" xfId="0" applyFont="1" applyFill="1" applyAlignment="1">
      <alignment horizontal="center" vertical="center"/>
    </xf>
    <xf numFmtId="0" fontId="6" fillId="10" borderId="0" xfId="0" applyFont="1" applyFill="1" applyAlignment="1">
      <alignment vertical="center" wrapText="1"/>
    </xf>
    <xf numFmtId="0" fontId="6" fillId="10" borderId="0" xfId="0" quotePrefix="1" applyFont="1" applyFill="1" applyAlignment="1">
      <alignment horizontal="left" vertical="center" wrapText="1"/>
    </xf>
    <xf numFmtId="0" fontId="6" fillId="10" borderId="0" xfId="0" applyFont="1" applyFill="1" applyAlignment="1">
      <alignment horizontal="center" vertical="center" wrapText="1"/>
    </xf>
    <xf numFmtId="0" fontId="8" fillId="10" borderId="0" xfId="0" applyFont="1" applyFill="1" applyAlignment="1">
      <alignment horizontal="center" vertical="center" wrapText="1"/>
    </xf>
    <xf numFmtId="0" fontId="8" fillId="10" borderId="0" xfId="0" applyFont="1" applyFill="1" applyAlignment="1">
      <alignment vertical="center" wrapText="1"/>
    </xf>
    <xf numFmtId="0" fontId="6" fillId="10" borderId="0" xfId="0" applyFont="1" applyFill="1" applyAlignment="1">
      <alignment horizontal="left" vertical="center" wrapText="1"/>
    </xf>
    <xf numFmtId="49" fontId="6" fillId="10" borderId="0" xfId="0" quotePrefix="1" applyNumberFormat="1" applyFont="1" applyFill="1" applyAlignment="1">
      <alignment vertical="center" wrapText="1"/>
    </xf>
    <xf numFmtId="49" fontId="6" fillId="0" borderId="0" xfId="0" quotePrefix="1" applyNumberFormat="1" applyFont="1" applyAlignment="1">
      <alignment vertical="center" wrapText="1"/>
    </xf>
    <xf numFmtId="0" fontId="11" fillId="0" borderId="0" xfId="0" applyFont="1"/>
    <xf numFmtId="0" fontId="6" fillId="10" borderId="1" xfId="0" applyFont="1" applyFill="1" applyBorder="1" applyAlignment="1">
      <alignment vertical="top" wrapText="1"/>
    </xf>
    <xf numFmtId="0" fontId="6" fillId="10" borderId="10" xfId="0" applyFont="1" applyFill="1" applyBorder="1" applyAlignment="1">
      <alignment vertical="top"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xf numFmtId="0" fontId="8" fillId="0" borderId="1" xfId="0" applyFont="1" applyBorder="1" applyAlignment="1">
      <alignment horizontal="left" vertical="center" wrapText="1"/>
    </xf>
    <xf numFmtId="0" fontId="18" fillId="0" borderId="1" xfId="0" applyFont="1" applyBorder="1"/>
    <xf numFmtId="0" fontId="13" fillId="3" borderId="0" xfId="1" applyFont="1"/>
    <xf numFmtId="0" fontId="9" fillId="0" borderId="1" xfId="0" applyFont="1" applyBorder="1" applyAlignment="1">
      <alignment horizontal="center" vertical="center" wrapText="1"/>
    </xf>
    <xf numFmtId="0" fontId="9" fillId="0" borderId="1" xfId="0" applyFont="1" applyBorder="1" applyAlignment="1">
      <alignment vertical="center"/>
    </xf>
    <xf numFmtId="0" fontId="5" fillId="10" borderId="0" xfId="0" applyFont="1" applyFill="1"/>
    <xf numFmtId="0" fontId="25" fillId="10" borderId="0" xfId="0" applyFont="1" applyFill="1"/>
    <xf numFmtId="0" fontId="26" fillId="0" borderId="0" xfId="0" applyFont="1"/>
    <xf numFmtId="0" fontId="26" fillId="10" borderId="0" xfId="0" applyFont="1" applyFill="1"/>
    <xf numFmtId="0" fontId="26" fillId="10" borderId="0" xfId="0" applyFont="1" applyFill="1" applyAlignment="1">
      <alignment wrapText="1"/>
    </xf>
    <xf numFmtId="0" fontId="27" fillId="10" borderId="0" xfId="0" applyFont="1" applyFill="1" applyAlignment="1">
      <alignment vertical="center"/>
    </xf>
    <xf numFmtId="0" fontId="26" fillId="0" borderId="0" xfId="0" applyFont="1" applyAlignment="1">
      <alignment wrapText="1"/>
    </xf>
    <xf numFmtId="0" fontId="26" fillId="10" borderId="0" xfId="0" applyFont="1" applyFill="1" applyAlignment="1">
      <alignment vertical="center"/>
    </xf>
    <xf numFmtId="0" fontId="26" fillId="0" borderId="0" xfId="0" applyFont="1" applyAlignment="1">
      <alignment vertical="center"/>
    </xf>
    <xf numFmtId="0" fontId="28" fillId="10" borderId="0" xfId="0" applyFont="1" applyFill="1" applyAlignment="1">
      <alignment vertical="center"/>
    </xf>
    <xf numFmtId="0" fontId="5" fillId="10" borderId="0" xfId="0" applyFont="1" applyFill="1" applyAlignment="1">
      <alignment vertical="center"/>
    </xf>
    <xf numFmtId="0" fontId="5" fillId="0" borderId="0" xfId="0" applyFont="1" applyAlignment="1">
      <alignment vertical="center"/>
    </xf>
    <xf numFmtId="0" fontId="6" fillId="0" borderId="6" xfId="0" applyFont="1" applyBorder="1" applyAlignment="1">
      <alignment horizontal="center" vertical="center"/>
    </xf>
    <xf numFmtId="0" fontId="8" fillId="0" borderId="0" xfId="0" applyFont="1" applyAlignment="1">
      <alignment horizontal="center" vertical="center" wrapText="1"/>
    </xf>
    <xf numFmtId="0" fontId="17" fillId="0" borderId="0" xfId="0" applyFont="1" applyAlignment="1">
      <alignment vertical="center"/>
    </xf>
    <xf numFmtId="0" fontId="20" fillId="5" borderId="0" xfId="0" applyFont="1" applyFill="1" applyAlignment="1">
      <alignment vertical="center" wrapText="1"/>
    </xf>
    <xf numFmtId="0" fontId="20" fillId="0" borderId="0" xfId="0" applyFont="1" applyAlignment="1">
      <alignment wrapText="1"/>
    </xf>
    <xf numFmtId="0" fontId="20" fillId="0" borderId="0" xfId="0" applyFont="1"/>
    <xf numFmtId="49" fontId="7" fillId="2" borderId="3" xfId="0" quotePrefix="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5" fillId="2" borderId="0" xfId="0" applyFont="1" applyFill="1"/>
    <xf numFmtId="0" fontId="5" fillId="2" borderId="0" xfId="0" applyFont="1" applyFill="1"/>
    <xf numFmtId="0" fontId="29" fillId="2" borderId="0" xfId="0" applyFont="1" applyFill="1" applyAlignment="1">
      <alignment vertical="center"/>
    </xf>
    <xf numFmtId="0" fontId="29" fillId="2" borderId="0" xfId="0" applyFont="1" applyFill="1"/>
    <xf numFmtId="0" fontId="30" fillId="10" borderId="0" xfId="0" applyFont="1" applyFill="1" applyAlignment="1">
      <alignment vertical="center"/>
    </xf>
    <xf numFmtId="0" fontId="30" fillId="0" borderId="0" xfId="0" applyFont="1"/>
    <xf numFmtId="0" fontId="5" fillId="4" borderId="0" xfId="0" applyFont="1" applyFill="1"/>
    <xf numFmtId="0" fontId="5" fillId="10" borderId="0" xfId="0" applyFont="1" applyFill="1" applyAlignment="1">
      <alignment wrapText="1"/>
    </xf>
    <xf numFmtId="0" fontId="3" fillId="10" borderId="9" xfId="0" applyFont="1" applyFill="1" applyBorder="1"/>
    <xf numFmtId="0" fontId="3" fillId="0" borderId="6" xfId="0" applyFont="1" applyBorder="1"/>
    <xf numFmtId="0" fontId="7" fillId="13" borderId="1" xfId="0" applyFont="1" applyFill="1" applyBorder="1" applyAlignment="1">
      <alignment wrapText="1"/>
    </xf>
    <xf numFmtId="0" fontId="7" fillId="13" borderId="1" xfId="0" applyFont="1" applyFill="1" applyBorder="1"/>
    <xf numFmtId="0" fontId="7" fillId="13" borderId="1" xfId="0" applyFont="1" applyFill="1" applyBorder="1" applyAlignment="1">
      <alignment vertical="center"/>
    </xf>
    <xf numFmtId="0" fontId="7" fillId="13" borderId="1" xfId="0" applyFont="1" applyFill="1" applyBorder="1" applyAlignment="1">
      <alignment horizontal="left" vertical="center" wrapText="1"/>
    </xf>
    <xf numFmtId="0" fontId="31" fillId="0" borderId="0" xfId="0" applyFont="1"/>
    <xf numFmtId="0" fontId="6" fillId="2" borderId="27" xfId="0" applyFont="1" applyFill="1" applyBorder="1" applyAlignment="1">
      <alignment horizontal="left" wrapText="1"/>
    </xf>
    <xf numFmtId="0" fontId="33" fillId="0" borderId="0" xfId="0" applyFont="1" applyAlignment="1">
      <alignment vertical="center" wrapText="1"/>
    </xf>
    <xf numFmtId="0" fontId="13" fillId="3" borderId="1" xfId="1" applyFont="1" applyBorder="1" applyAlignment="1">
      <alignment horizontal="center" vertical="center"/>
    </xf>
    <xf numFmtId="0" fontId="7" fillId="2" borderId="1" xfId="0" applyFont="1" applyFill="1" applyBorder="1" applyAlignment="1">
      <alignment horizontal="center" vertical="top" wrapText="1"/>
    </xf>
    <xf numFmtId="0" fontId="7" fillId="2" borderId="1" xfId="0" applyFont="1" applyFill="1" applyBorder="1" applyAlignment="1">
      <alignment wrapText="1"/>
    </xf>
    <xf numFmtId="0" fontId="7" fillId="2" borderId="1" xfId="0" applyFont="1" applyFill="1" applyBorder="1"/>
    <xf numFmtId="0" fontId="17" fillId="0" borderId="1" xfId="0" applyFont="1" applyFill="1" applyBorder="1" applyAlignment="1">
      <alignment horizontal="justify" vertical="center"/>
    </xf>
    <xf numFmtId="0" fontId="17" fillId="0" borderId="1" xfId="0"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1" xfId="0" applyFont="1" applyFill="1" applyBorder="1" applyAlignment="1">
      <alignment horizontal="justify" vertical="center" wrapText="1"/>
    </xf>
    <xf numFmtId="0" fontId="6" fillId="10" borderId="8"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0" borderId="3"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6" fillId="10" borderId="3"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7" fillId="2" borderId="24" xfId="0" applyFont="1" applyFill="1" applyBorder="1" applyAlignment="1">
      <alignment horizontal="left" vertical="center"/>
    </xf>
    <xf numFmtId="0" fontId="7" fillId="2" borderId="2" xfId="0" applyFont="1" applyFill="1" applyBorder="1" applyAlignment="1">
      <alignment horizontal="left" vertical="center"/>
    </xf>
    <xf numFmtId="0" fontId="5" fillId="0" borderId="0" xfId="0" applyFont="1" applyAlignment="1">
      <alignment vertical="center"/>
    </xf>
    <xf numFmtId="0" fontId="6" fillId="10" borderId="3" xfId="0" applyFont="1" applyFill="1" applyBorder="1" applyAlignment="1">
      <alignment vertical="center"/>
    </xf>
    <xf numFmtId="0" fontId="6" fillId="10" borderId="2" xfId="0" applyFont="1" applyFill="1" applyBorder="1" applyAlignment="1">
      <alignment vertical="center"/>
    </xf>
    <xf numFmtId="0" fontId="13" fillId="3" borderId="6" xfId="1" applyFont="1" applyBorder="1" applyAlignment="1">
      <alignment horizontal="center" vertical="center"/>
    </xf>
    <xf numFmtId="0" fontId="13" fillId="3" borderId="4" xfId="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10" borderId="1"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0" borderId="1" xfId="0" applyFont="1" applyBorder="1" applyAlignment="1">
      <alignment vertical="center"/>
    </xf>
    <xf numFmtId="0" fontId="13" fillId="3" borderId="0" xfId="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8" fillId="7" borderId="18" xfId="0" applyFont="1" applyFill="1" applyBorder="1" applyAlignment="1">
      <alignment horizontal="center" vertical="top" wrapText="1"/>
    </xf>
    <xf numFmtId="0" fontId="8" fillId="7" borderId="19" xfId="0" applyFont="1" applyFill="1" applyBorder="1" applyAlignment="1">
      <alignment horizontal="center" vertical="top" wrapText="1"/>
    </xf>
    <xf numFmtId="0" fontId="8" fillId="4" borderId="16" xfId="0" applyFont="1" applyFill="1" applyBorder="1" applyAlignment="1">
      <alignment horizontal="center" vertical="top" wrapText="1"/>
    </xf>
    <xf numFmtId="0" fontId="8" fillId="4" borderId="0" xfId="0" applyFont="1" applyFill="1" applyAlignment="1">
      <alignment horizontal="center" vertical="top" wrapText="1"/>
    </xf>
    <xf numFmtId="0" fontId="8" fillId="4" borderId="17" xfId="0" applyFont="1" applyFill="1" applyBorder="1" applyAlignment="1">
      <alignment horizontal="center" vertical="top"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0" borderId="1" xfId="0" applyFont="1" applyBorder="1" applyAlignment="1">
      <alignment horizontal="center" vertical="center"/>
    </xf>
    <xf numFmtId="0" fontId="8" fillId="10" borderId="3" xfId="0" applyFont="1" applyFill="1" applyBorder="1" applyAlignment="1">
      <alignment vertical="center" wrapText="1"/>
    </xf>
    <xf numFmtId="0" fontId="8" fillId="10" borderId="24" xfId="0" applyFont="1" applyFill="1" applyBorder="1" applyAlignment="1">
      <alignment vertical="center" wrapText="1"/>
    </xf>
    <xf numFmtId="0" fontId="8" fillId="10" borderId="2" xfId="0" applyFont="1" applyFill="1" applyBorder="1" applyAlignment="1">
      <alignment vertical="center" wrapText="1"/>
    </xf>
    <xf numFmtId="49" fontId="6" fillId="10" borderId="0" xfId="0" quotePrefix="1" applyNumberFormat="1" applyFont="1" applyFill="1" applyAlignment="1">
      <alignment horizontal="center" vertical="center" wrapText="1"/>
    </xf>
    <xf numFmtId="0" fontId="6" fillId="10" borderId="0" xfId="0" applyFont="1" applyFill="1" applyAlignment="1">
      <alignment horizontal="center" vertical="center"/>
    </xf>
    <xf numFmtId="0" fontId="6" fillId="10" borderId="0" xfId="0" quotePrefix="1" applyFont="1" applyFill="1" applyAlignment="1">
      <alignment horizontal="center" vertical="center" wrapText="1"/>
    </xf>
    <xf numFmtId="0" fontId="6" fillId="10" borderId="0" xfId="0" quotePrefix="1" applyFont="1" applyFill="1" applyAlignment="1">
      <alignment horizontal="left" vertical="center" wrapText="1"/>
    </xf>
    <xf numFmtId="0" fontId="6" fillId="10" borderId="0" xfId="0" applyFont="1" applyFill="1" applyAlignment="1">
      <alignment horizontal="center" vertical="center" wrapText="1"/>
    </xf>
    <xf numFmtId="49" fontId="6" fillId="0" borderId="11" xfId="0" quotePrefix="1" applyNumberFormat="1" applyFont="1" applyBorder="1" applyAlignment="1">
      <alignment horizontal="center" vertical="center" wrapText="1"/>
    </xf>
    <xf numFmtId="49" fontId="6" fillId="0" borderId="0" xfId="0" quotePrefix="1" applyNumberFormat="1" applyFont="1" applyAlignment="1">
      <alignment horizontal="center" vertical="center" wrapText="1"/>
    </xf>
    <xf numFmtId="49" fontId="6" fillId="0" borderId="12" xfId="0" quotePrefix="1"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24"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xf>
    <xf numFmtId="0" fontId="2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inden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8" fillId="0" borderId="1" xfId="0" applyFont="1" applyBorder="1" applyAlignment="1">
      <alignment vertical="center" wrapText="1"/>
    </xf>
    <xf numFmtId="0" fontId="17" fillId="0" borderId="1" xfId="0" applyFont="1" applyBorder="1" applyAlignment="1">
      <alignment horizontal="center" vertical="center"/>
    </xf>
    <xf numFmtId="0" fontId="6" fillId="0" borderId="0" xfId="0" applyFont="1" applyAlignment="1">
      <alignment vertical="center"/>
    </xf>
    <xf numFmtId="0" fontId="17" fillId="10" borderId="3" xfId="0" applyFont="1" applyFill="1" applyBorder="1" applyAlignment="1">
      <alignment horizontal="center" vertical="center"/>
    </xf>
    <xf numFmtId="0" fontId="17" fillId="10" borderId="2" xfId="0" applyFont="1" applyFill="1" applyBorder="1" applyAlignment="1">
      <alignment horizontal="center" vertical="center"/>
    </xf>
    <xf numFmtId="0" fontId="17" fillId="10" borderId="24" xfId="0" applyFont="1" applyFill="1" applyBorder="1" applyAlignment="1">
      <alignment horizontal="center" vertical="center"/>
    </xf>
    <xf numFmtId="0" fontId="17" fillId="10" borderId="3"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3" fillId="3" borderId="1" xfId="1" applyFont="1" applyBorder="1" applyAlignment="1">
      <alignment horizontal="center" vertical="center"/>
    </xf>
    <xf numFmtId="0" fontId="13" fillId="3" borderId="1" xfId="1" applyFont="1" applyBorder="1" applyAlignment="1">
      <alignment horizontal="center" vertical="center" wrapText="1"/>
    </xf>
    <xf numFmtId="0" fontId="13" fillId="3" borderId="1" xfId="1" applyFont="1" applyBorder="1" applyAlignment="1">
      <alignment vertical="center" wrapText="1"/>
    </xf>
    <xf numFmtId="0" fontId="17" fillId="0" borderId="1" xfId="0" applyFont="1" applyBorder="1" applyAlignment="1">
      <alignment vertical="center"/>
    </xf>
  </cellXfs>
  <cellStyles count="3">
    <cellStyle name="Accent1" xfId="1" builtinId="29"/>
    <cellStyle name="Commentaire" xfId="2" xr:uid="{B9A2DC63-E4C1-495C-8709-689C1EDECFE5}"/>
    <cellStyle name="Normal" xfId="0" builtinId="0"/>
  </cellStyles>
  <dxfs count="36">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Light16">
    <tableStyle name="TableStyleLight9 2" pivot="0" count="9" xr9:uid="{00000000-0011-0000-FFFF-FFFF00000000}">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2 2" pivot="0" count="9" xr9:uid="{718826A7-E155-4463-B91F-9A607645A395}">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colors>
    <mruColors>
      <color rgb="FFFFFF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2175933</xdr:colOff>
      <xdr:row>39</xdr:row>
      <xdr:rowOff>321733</xdr:rowOff>
    </xdr:from>
    <xdr:to>
      <xdr:col>5</xdr:col>
      <xdr:colOff>445241</xdr:colOff>
      <xdr:row>70</xdr:row>
      <xdr:rowOff>86826</xdr:rowOff>
    </xdr:to>
    <xdr:pic>
      <xdr:nvPicPr>
        <xdr:cNvPr id="3" name="Image 2">
          <a:extLst>
            <a:ext uri="{FF2B5EF4-FFF2-40B4-BE49-F238E27FC236}">
              <a16:creationId xmlns:a16="http://schemas.microsoft.com/office/drawing/2014/main" id="{B3AEAB44-BE33-453C-B854-455B742D0A6D}"/>
            </a:ext>
          </a:extLst>
        </xdr:cNvPr>
        <xdr:cNvPicPr>
          <a:picLocks noChangeAspect="1"/>
        </xdr:cNvPicPr>
      </xdr:nvPicPr>
      <xdr:blipFill>
        <a:blip xmlns:r="http://schemas.openxmlformats.org/officeDocument/2006/relationships" r:embed="rId1"/>
        <a:stretch>
          <a:fillRect/>
        </a:stretch>
      </xdr:blipFill>
      <xdr:spPr>
        <a:xfrm>
          <a:off x="4747683" y="15466483"/>
          <a:ext cx="6879908" cy="7366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3259A-870A-419F-B6FB-F7354987968C}" name="Tableau3" displayName="Tableau3" ref="A42:D89" totalsRowShown="0">
  <autoFilter ref="A42:D89" xr:uid="{909E32DF-B658-4D22-B970-6E03DD808374}"/>
  <tableColumns count="4">
    <tableColumn id="1" xr3:uid="{CC4D4D68-23CB-4C42-B828-0A7A24B41799}" name="Section" dataDxfId="17"/>
    <tableColumn id="2" xr3:uid="{A487605C-B290-49A0-833A-ED73E8FE04EC}" name="Libellé" dataDxfId="16"/>
    <tableColumn id="3" xr3:uid="{248990C5-DFA2-4809-B700-D88D654122D4}" name="Nom variable" dataDxfId="15"/>
    <tableColumn id="4" xr3:uid="{0ABD9885-8F47-4F9C-AD08-35DA89B1F354}" name="Commentair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20A0B5-8ECF-40F1-9070-17D4837997A7}" name="Tableau35" displayName="Tableau35" ref="A4:D37" totalsRowShown="0">
  <autoFilter ref="A4:D37" xr:uid="{171D4565-3F49-4F5C-AAFE-D4C976463432}"/>
  <tableColumns count="4">
    <tableColumn id="1" xr3:uid="{9CF0555C-F28A-44A5-807C-241D8A85FE52}" name="Section" dataDxfId="13"/>
    <tableColumn id="2" xr3:uid="{39A52E27-E80B-4FB3-9BEA-8098B2D528ED}" name="Libellé" dataDxfId="12"/>
    <tableColumn id="3" xr3:uid="{AD58CF9C-E307-4CAC-B40F-CE9080C1D91B}" name="Nom variable" dataDxfId="11"/>
    <tableColumn id="4" xr3:uid="{01D3506F-ED9F-414D-BDCA-FB71630F45BB}" name="Commentaires"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FD2E8-75BD-44A0-8980-E7A189DE1018}" name="Tableau1" displayName="Tableau1" ref="A3:H93" totalsRowShown="0" headerRowDxfId="9" dataDxfId="8">
  <autoFilter ref="A3:H93" xr:uid="{0AFFD2E8-75BD-44A0-8980-E7A189DE1018}"/>
  <tableColumns count="8">
    <tableColumn id="1" xr3:uid="{5E3E8BBD-8537-43C4-9A4D-52880778FE04}" name="Nom" dataDxfId="7"/>
    <tableColumn id="2" xr3:uid="{333580D9-3127-473C-AC8D-3D1471A90361}" name="Taille" dataDxfId="6"/>
    <tableColumn id="3" xr3:uid="{68F898EB-74DF-4FFB-BE43-E5C3E46AF696}" name="Début" dataDxfId="5"/>
    <tableColumn id="4" xr3:uid="{23CFDFD3-A1E8-4713-AC85-465E6D0F6774}" name="Fin" dataDxfId="4"/>
    <tableColumn id="5" xr3:uid="{DF781300-E535-4291-92AB-D0247A0994F4}" name="Type de la norme (B2 *)" dataDxfId="3"/>
    <tableColumn id="6" xr3:uid="{7018D633-8BB9-4BC7-AA3B-36128C772EC8}" name="Position dans la norme" dataDxfId="2"/>
    <tableColumn id="7" xr3:uid="{661C85B4-CECE-4D3D-9866-4BE7EBC5B73E}" name="Obligatoire" dataDxfId="1"/>
    <tableColumn id="8" xr3:uid="{E51ABC9D-9C75-4AD7-B834-8616FDF91ADE}" name="Consignes" dataDxfId="0"/>
  </tableColumns>
  <tableStyleInfo name="TableStyleLight9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E23C-6BC3-41D9-8FE5-BA8C4A95BC34}">
  <sheetPr>
    <tabColor rgb="FFFFFF00"/>
  </sheetPr>
  <dimension ref="A2:C22"/>
  <sheetViews>
    <sheetView topLeftCell="A9" workbookViewId="0">
      <selection activeCell="B25" sqref="B25"/>
    </sheetView>
  </sheetViews>
  <sheetFormatPr baseColWidth="10" defaultColWidth="11.42578125" defaultRowHeight="15" x14ac:dyDescent="0.25"/>
  <cols>
    <col min="1" max="1" width="129.140625" style="1" customWidth="1"/>
    <col min="2" max="2" width="45.28515625" style="1" customWidth="1"/>
    <col min="3" max="3" width="19.42578125" customWidth="1"/>
  </cols>
  <sheetData>
    <row r="2" spans="1:3" ht="20.25" customHeight="1" x14ac:dyDescent="0.25">
      <c r="A2" s="192" t="s">
        <v>0</v>
      </c>
      <c r="B2" s="192"/>
      <c r="C2" s="5"/>
    </row>
    <row r="3" spans="1:3" ht="15.75" x14ac:dyDescent="0.25">
      <c r="A3" s="57"/>
      <c r="B3" s="57"/>
      <c r="C3" s="5"/>
    </row>
    <row r="4" spans="1:3" ht="33.75" x14ac:dyDescent="0.25">
      <c r="A4" s="214" t="s">
        <v>1</v>
      </c>
      <c r="B4" s="56"/>
      <c r="C4" s="5"/>
    </row>
    <row r="5" spans="1:3" ht="15.75" x14ac:dyDescent="0.25">
      <c r="A5" s="56" t="s">
        <v>2</v>
      </c>
      <c r="B5" s="56"/>
      <c r="C5" s="5"/>
    </row>
    <row r="6" spans="1:3" ht="47.25" x14ac:dyDescent="0.25">
      <c r="A6" s="56" t="s">
        <v>3</v>
      </c>
      <c r="B6" s="56"/>
      <c r="C6" s="5"/>
    </row>
    <row r="7" spans="1:3" ht="31.5" x14ac:dyDescent="0.25">
      <c r="A7" s="56" t="s">
        <v>4</v>
      </c>
      <c r="B7" s="56"/>
      <c r="C7" s="5"/>
    </row>
    <row r="8" spans="1:3" ht="31.5" x14ac:dyDescent="0.25">
      <c r="A8" s="57" t="s">
        <v>5</v>
      </c>
      <c r="B8" s="57"/>
      <c r="C8" s="5"/>
    </row>
    <row r="9" spans="1:3" ht="33" customHeight="1" x14ac:dyDescent="0.25">
      <c r="A9" s="57" t="s">
        <v>6</v>
      </c>
      <c r="B9" s="57"/>
      <c r="C9" s="5"/>
    </row>
    <row r="10" spans="1:3" ht="15.75" x14ac:dyDescent="0.25">
      <c r="A10" s="57"/>
      <c r="B10" s="57"/>
      <c r="C10" s="5"/>
    </row>
    <row r="11" spans="1:3" ht="15.75" x14ac:dyDescent="0.25">
      <c r="A11" s="192" t="s">
        <v>7</v>
      </c>
      <c r="B11" s="192"/>
      <c r="C11" s="5"/>
    </row>
    <row r="12" spans="1:3" ht="15.75" x14ac:dyDescent="0.25">
      <c r="A12" s="57"/>
      <c r="B12" s="57"/>
      <c r="C12" s="5"/>
    </row>
    <row r="13" spans="1:3" ht="63" customHeight="1" x14ac:dyDescent="0.25">
      <c r="A13" s="57" t="s">
        <v>8</v>
      </c>
      <c r="B13" s="57"/>
      <c r="C13" s="5"/>
    </row>
    <row r="14" spans="1:3" ht="47.25" x14ac:dyDescent="0.25">
      <c r="A14" s="57" t="s">
        <v>9</v>
      </c>
      <c r="B14" s="57"/>
      <c r="C14" s="5"/>
    </row>
    <row r="15" spans="1:3" ht="15.75" x14ac:dyDescent="0.25">
      <c r="A15" s="57"/>
      <c r="B15" s="57"/>
      <c r="C15" s="5"/>
    </row>
    <row r="16" spans="1:3" ht="15.75" x14ac:dyDescent="0.25">
      <c r="A16" s="192" t="s">
        <v>10</v>
      </c>
      <c r="B16" s="192"/>
      <c r="C16" s="192"/>
    </row>
    <row r="17" spans="1:3" ht="15.75" x14ac:dyDescent="0.25">
      <c r="A17" s="193" t="s">
        <v>11</v>
      </c>
      <c r="B17" s="193" t="s">
        <v>12</v>
      </c>
      <c r="C17" s="194" t="s">
        <v>13</v>
      </c>
    </row>
    <row r="18" spans="1:3" ht="31.5" x14ac:dyDescent="0.25">
      <c r="A18" s="211" t="s">
        <v>14</v>
      </c>
      <c r="B18" s="208" t="s">
        <v>15</v>
      </c>
      <c r="C18" s="210" t="s">
        <v>16</v>
      </c>
    </row>
    <row r="19" spans="1:3" ht="15.75" x14ac:dyDescent="0.25">
      <c r="A19" s="208" t="s">
        <v>17</v>
      </c>
      <c r="B19" s="208" t="s">
        <v>18</v>
      </c>
      <c r="C19" s="209" t="s">
        <v>16</v>
      </c>
    </row>
    <row r="20" spans="1:3" ht="15.75" x14ac:dyDescent="0.25">
      <c r="A20" s="208" t="s">
        <v>19</v>
      </c>
      <c r="B20" s="208" t="s">
        <v>20</v>
      </c>
      <c r="C20" s="209" t="s">
        <v>21</v>
      </c>
    </row>
    <row r="21" spans="1:3" ht="15.75" x14ac:dyDescent="0.25">
      <c r="A21" s="217" t="s">
        <v>1577</v>
      </c>
      <c r="B21" s="217" t="s">
        <v>1281</v>
      </c>
      <c r="C21" s="218" t="s">
        <v>16</v>
      </c>
    </row>
    <row r="22" spans="1:3" ht="15.75" x14ac:dyDescent="0.25">
      <c r="A22" s="217" t="s">
        <v>1576</v>
      </c>
      <c r="B22" s="217" t="s">
        <v>1578</v>
      </c>
      <c r="C22" s="218" t="s">
        <v>16</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sheetPr>
  <dimension ref="A1:J90"/>
  <sheetViews>
    <sheetView topLeftCell="A38" workbookViewId="0">
      <selection activeCell="I42" sqref="I42"/>
    </sheetView>
  </sheetViews>
  <sheetFormatPr baseColWidth="10" defaultColWidth="11.42578125" defaultRowHeight="15.75" x14ac:dyDescent="0.25"/>
  <cols>
    <col min="1" max="1" width="13.140625" style="5" bestFit="1" customWidth="1"/>
    <col min="2" max="2" width="40.140625" style="5" bestFit="1" customWidth="1"/>
    <col min="3" max="3" width="17.5703125" style="5" customWidth="1"/>
    <col min="4" max="4" width="11.42578125" style="5"/>
    <col min="5" max="5" width="32.42578125" style="5" customWidth="1"/>
    <col min="6" max="7" width="11.42578125" style="5"/>
    <col min="8" max="8" width="27.42578125" style="5" bestFit="1" customWidth="1"/>
    <col min="9" max="9" width="39.28515625" style="31" bestFit="1" customWidth="1"/>
    <col min="10" max="10" width="49.7109375" style="31" customWidth="1"/>
    <col min="11" max="16384" width="11.42578125" style="5"/>
  </cols>
  <sheetData>
    <row r="1" spans="1:10" ht="18" x14ac:dyDescent="0.25">
      <c r="A1" s="234" t="s">
        <v>22</v>
      </c>
      <c r="B1" s="234"/>
      <c r="C1" s="14"/>
      <c r="D1" s="14"/>
      <c r="E1" s="14"/>
      <c r="F1" s="14"/>
      <c r="G1" s="14"/>
      <c r="H1" s="14"/>
      <c r="I1" s="15"/>
      <c r="J1" s="15"/>
    </row>
    <row r="2" spans="1:10" ht="18" x14ac:dyDescent="0.25">
      <c r="A2" s="188" t="s">
        <v>23</v>
      </c>
      <c r="B2" s="188"/>
      <c r="C2" s="14"/>
      <c r="D2" s="14"/>
      <c r="E2" s="14"/>
      <c r="F2" s="14"/>
      <c r="G2" s="14"/>
      <c r="H2" s="14"/>
      <c r="I2" s="15"/>
      <c r="J2" s="15"/>
    </row>
    <row r="3" spans="1:10" ht="18" x14ac:dyDescent="0.25">
      <c r="A3" s="188"/>
      <c r="B3" s="188"/>
      <c r="C3" s="14"/>
      <c r="D3" s="14"/>
      <c r="E3" s="14"/>
      <c r="F3" s="14"/>
      <c r="G3" s="14"/>
      <c r="H3" s="14"/>
      <c r="I3" s="15"/>
      <c r="J3" s="15"/>
    </row>
    <row r="4" spans="1:10" x14ac:dyDescent="0.25">
      <c r="A4" s="237" t="s">
        <v>24</v>
      </c>
      <c r="B4" s="238"/>
      <c r="C4" s="16" t="s">
        <v>25</v>
      </c>
      <c r="D4" s="16" t="s">
        <v>26</v>
      </c>
      <c r="E4" s="16" t="s">
        <v>27</v>
      </c>
      <c r="F4" s="16" t="s">
        <v>28</v>
      </c>
      <c r="G4" s="16" t="s">
        <v>29</v>
      </c>
      <c r="H4" s="16" t="s">
        <v>30</v>
      </c>
      <c r="I4" s="16" t="s">
        <v>31</v>
      </c>
      <c r="J4" s="17" t="s">
        <v>32</v>
      </c>
    </row>
    <row r="5" spans="1:10" x14ac:dyDescent="0.25">
      <c r="A5" s="225" t="s">
        <v>33</v>
      </c>
      <c r="B5" s="226"/>
      <c r="C5" s="18">
        <v>9</v>
      </c>
      <c r="D5" s="18">
        <v>1</v>
      </c>
      <c r="E5" s="18">
        <f>D5+C5-1</f>
        <v>9</v>
      </c>
      <c r="F5" s="18" t="s">
        <v>34</v>
      </c>
      <c r="G5" s="18" t="s">
        <v>35</v>
      </c>
      <c r="H5" s="18" t="s">
        <v>36</v>
      </c>
      <c r="I5" s="18"/>
      <c r="J5" s="18"/>
    </row>
    <row r="6" spans="1:10" x14ac:dyDescent="0.25">
      <c r="A6" s="225" t="s">
        <v>37</v>
      </c>
      <c r="B6" s="226"/>
      <c r="C6" s="18">
        <v>3</v>
      </c>
      <c r="D6" s="18">
        <f>E5+1</f>
        <v>10</v>
      </c>
      <c r="E6" s="18">
        <f t="shared" ref="E6:E45" si="0">D6+C6-1</f>
        <v>12</v>
      </c>
      <c r="F6" s="18" t="s">
        <v>34</v>
      </c>
      <c r="G6" s="18" t="s">
        <v>38</v>
      </c>
      <c r="H6" s="18" t="s">
        <v>36</v>
      </c>
      <c r="I6" s="19" t="s">
        <v>39</v>
      </c>
      <c r="J6" s="20"/>
    </row>
    <row r="7" spans="1:10" x14ac:dyDescent="0.25">
      <c r="A7" s="225" t="s">
        <v>40</v>
      </c>
      <c r="B7" s="226"/>
      <c r="C7" s="18">
        <v>20</v>
      </c>
      <c r="D7" s="18">
        <f t="shared" ref="D7:D36" si="1">E6+1</f>
        <v>13</v>
      </c>
      <c r="E7" s="18">
        <f t="shared" si="0"/>
        <v>32</v>
      </c>
      <c r="F7" s="18" t="s">
        <v>34</v>
      </c>
      <c r="G7" s="18" t="s">
        <v>35</v>
      </c>
      <c r="H7" s="18" t="s">
        <v>41</v>
      </c>
      <c r="I7" s="18" t="s">
        <v>42</v>
      </c>
      <c r="J7" s="18"/>
    </row>
    <row r="8" spans="1:10" x14ac:dyDescent="0.25">
      <c r="A8" s="225" t="s">
        <v>43</v>
      </c>
      <c r="B8" s="226"/>
      <c r="C8" s="18">
        <v>20</v>
      </c>
      <c r="D8" s="18">
        <f t="shared" si="1"/>
        <v>33</v>
      </c>
      <c r="E8" s="18">
        <f t="shared" si="0"/>
        <v>52</v>
      </c>
      <c r="F8" s="18" t="s">
        <v>34</v>
      </c>
      <c r="G8" s="18" t="s">
        <v>35</v>
      </c>
      <c r="H8" s="18" t="s">
        <v>41</v>
      </c>
      <c r="I8" s="18"/>
      <c r="J8" s="18"/>
    </row>
    <row r="9" spans="1:10" x14ac:dyDescent="0.25">
      <c r="A9" s="225" t="s">
        <v>44</v>
      </c>
      <c r="B9" s="226"/>
      <c r="C9" s="18">
        <v>10</v>
      </c>
      <c r="D9" s="18">
        <f t="shared" si="1"/>
        <v>53</v>
      </c>
      <c r="E9" s="18">
        <f t="shared" si="0"/>
        <v>62</v>
      </c>
      <c r="F9" s="18" t="s">
        <v>34</v>
      </c>
      <c r="G9" s="18" t="s">
        <v>35</v>
      </c>
      <c r="H9" s="18" t="s">
        <v>41</v>
      </c>
      <c r="I9" s="18"/>
      <c r="J9" s="18"/>
    </row>
    <row r="10" spans="1:10" x14ac:dyDescent="0.25">
      <c r="A10" s="225" t="s">
        <v>45</v>
      </c>
      <c r="B10" s="226"/>
      <c r="C10" s="18">
        <v>8</v>
      </c>
      <c r="D10" s="18">
        <f t="shared" si="1"/>
        <v>63</v>
      </c>
      <c r="E10" s="18">
        <f t="shared" si="0"/>
        <v>70</v>
      </c>
      <c r="F10" s="18" t="s">
        <v>34</v>
      </c>
      <c r="G10" s="18" t="s">
        <v>38</v>
      </c>
      <c r="H10" s="18" t="s">
        <v>36</v>
      </c>
      <c r="I10" s="18" t="s">
        <v>46</v>
      </c>
      <c r="J10" s="18"/>
    </row>
    <row r="11" spans="1:10" x14ac:dyDescent="0.25">
      <c r="A11" s="225" t="s">
        <v>47</v>
      </c>
      <c r="B11" s="226"/>
      <c r="C11" s="18">
        <v>1</v>
      </c>
      <c r="D11" s="18">
        <f t="shared" si="1"/>
        <v>71</v>
      </c>
      <c r="E11" s="18">
        <f t="shared" si="0"/>
        <v>71</v>
      </c>
      <c r="F11" s="18" t="s">
        <v>34</v>
      </c>
      <c r="G11" s="18" t="s">
        <v>38</v>
      </c>
      <c r="H11" s="18" t="s">
        <v>36</v>
      </c>
      <c r="I11" s="21" t="s">
        <v>48</v>
      </c>
      <c r="J11" s="18"/>
    </row>
    <row r="12" spans="1:10" x14ac:dyDescent="0.25">
      <c r="A12" s="225" t="s">
        <v>49</v>
      </c>
      <c r="B12" s="226"/>
      <c r="C12" s="18">
        <v>4</v>
      </c>
      <c r="D12" s="18">
        <f t="shared" si="1"/>
        <v>72</v>
      </c>
      <c r="E12" s="18">
        <f t="shared" si="0"/>
        <v>75</v>
      </c>
      <c r="F12" s="18" t="s">
        <v>34</v>
      </c>
      <c r="G12" s="18" t="s">
        <v>35</v>
      </c>
      <c r="H12" s="18" t="s">
        <v>41</v>
      </c>
      <c r="I12" s="18"/>
      <c r="J12" s="18"/>
    </row>
    <row r="13" spans="1:10" x14ac:dyDescent="0.25">
      <c r="A13" s="225" t="s">
        <v>50</v>
      </c>
      <c r="B13" s="226"/>
      <c r="C13" s="18">
        <v>2</v>
      </c>
      <c r="D13" s="18">
        <f t="shared" si="1"/>
        <v>76</v>
      </c>
      <c r="E13" s="18">
        <f t="shared" si="0"/>
        <v>77</v>
      </c>
      <c r="F13" s="18" t="s">
        <v>51</v>
      </c>
      <c r="G13" s="18" t="s">
        <v>38</v>
      </c>
      <c r="H13" s="18" t="s">
        <v>52</v>
      </c>
      <c r="I13" s="18"/>
      <c r="J13" s="18"/>
    </row>
    <row r="14" spans="1:10" x14ac:dyDescent="0.25">
      <c r="A14" s="225" t="s">
        <v>53</v>
      </c>
      <c r="B14" s="226"/>
      <c r="C14" s="18">
        <v>8</v>
      </c>
      <c r="D14" s="18">
        <f t="shared" si="1"/>
        <v>78</v>
      </c>
      <c r="E14" s="18">
        <f t="shared" si="0"/>
        <v>85</v>
      </c>
      <c r="F14" s="18" t="s">
        <v>34</v>
      </c>
      <c r="G14" s="18" t="s">
        <v>38</v>
      </c>
      <c r="H14" s="18" t="s">
        <v>36</v>
      </c>
      <c r="I14" s="18" t="s">
        <v>46</v>
      </c>
      <c r="J14" s="18"/>
    </row>
    <row r="15" spans="1:10" ht="110.25" x14ac:dyDescent="0.25">
      <c r="A15" s="235" t="s">
        <v>54</v>
      </c>
      <c r="B15" s="236"/>
      <c r="C15" s="18">
        <v>1</v>
      </c>
      <c r="D15" s="18">
        <f t="shared" si="1"/>
        <v>86</v>
      </c>
      <c r="E15" s="18">
        <f t="shared" si="0"/>
        <v>86</v>
      </c>
      <c r="F15" s="18" t="s">
        <v>34</v>
      </c>
      <c r="G15" s="22" t="s">
        <v>35</v>
      </c>
      <c r="H15" s="18" t="s">
        <v>36</v>
      </c>
      <c r="I15" s="23" t="s">
        <v>55</v>
      </c>
      <c r="J15" s="18"/>
    </row>
    <row r="16" spans="1:10" x14ac:dyDescent="0.25">
      <c r="A16" s="225" t="s">
        <v>56</v>
      </c>
      <c r="B16" s="226"/>
      <c r="C16" s="18">
        <v>1</v>
      </c>
      <c r="D16" s="18">
        <f t="shared" si="1"/>
        <v>87</v>
      </c>
      <c r="E16" s="18">
        <f t="shared" si="0"/>
        <v>87</v>
      </c>
      <c r="F16" s="18" t="s">
        <v>51</v>
      </c>
      <c r="G16" s="18" t="s">
        <v>38</v>
      </c>
      <c r="H16" s="18" t="s">
        <v>36</v>
      </c>
      <c r="I16" s="18"/>
      <c r="J16" s="18"/>
    </row>
    <row r="17" spans="1:10" x14ac:dyDescent="0.25">
      <c r="A17" s="225" t="s">
        <v>57</v>
      </c>
      <c r="B17" s="226"/>
      <c r="C17" s="18">
        <v>8</v>
      </c>
      <c r="D17" s="18">
        <f t="shared" si="1"/>
        <v>88</v>
      </c>
      <c r="E17" s="18">
        <f t="shared" si="0"/>
        <v>95</v>
      </c>
      <c r="F17" s="18" t="s">
        <v>34</v>
      </c>
      <c r="G17" s="18" t="s">
        <v>38</v>
      </c>
      <c r="H17" s="18" t="s">
        <v>36</v>
      </c>
      <c r="I17" s="18" t="s">
        <v>46</v>
      </c>
      <c r="J17" s="18"/>
    </row>
    <row r="18" spans="1:10" x14ac:dyDescent="0.25">
      <c r="A18" s="225" t="s">
        <v>58</v>
      </c>
      <c r="B18" s="226"/>
      <c r="C18" s="18">
        <v>1</v>
      </c>
      <c r="D18" s="18">
        <f t="shared" si="1"/>
        <v>96</v>
      </c>
      <c r="E18" s="18">
        <f t="shared" si="0"/>
        <v>96</v>
      </c>
      <c r="F18" s="18" t="s">
        <v>34</v>
      </c>
      <c r="G18" s="18" t="s">
        <v>38</v>
      </c>
      <c r="H18" s="18" t="s">
        <v>36</v>
      </c>
      <c r="I18" s="18"/>
      <c r="J18" s="18"/>
    </row>
    <row r="19" spans="1:10" x14ac:dyDescent="0.25">
      <c r="A19" s="225" t="s">
        <v>59</v>
      </c>
      <c r="B19" s="226"/>
      <c r="C19" s="18">
        <v>1</v>
      </c>
      <c r="D19" s="18">
        <f t="shared" si="1"/>
        <v>97</v>
      </c>
      <c r="E19" s="18">
        <f t="shared" si="0"/>
        <v>97</v>
      </c>
      <c r="F19" s="18" t="s">
        <v>51</v>
      </c>
      <c r="G19" s="18" t="s">
        <v>38</v>
      </c>
      <c r="H19" s="18" t="s">
        <v>36</v>
      </c>
      <c r="I19" s="18"/>
      <c r="J19" s="18"/>
    </row>
    <row r="20" spans="1:10" x14ac:dyDescent="0.25">
      <c r="A20" s="225" t="s">
        <v>60</v>
      </c>
      <c r="B20" s="226"/>
      <c r="C20" s="18">
        <v>5</v>
      </c>
      <c r="D20" s="18">
        <f t="shared" si="1"/>
        <v>98</v>
      </c>
      <c r="E20" s="18">
        <f t="shared" si="0"/>
        <v>102</v>
      </c>
      <c r="F20" s="18" t="s">
        <v>34</v>
      </c>
      <c r="G20" s="18" t="s">
        <v>38</v>
      </c>
      <c r="H20" s="18" t="s">
        <v>52</v>
      </c>
      <c r="I20" s="18"/>
      <c r="J20" s="18"/>
    </row>
    <row r="21" spans="1:10" x14ac:dyDescent="0.25">
      <c r="A21" s="225" t="s">
        <v>61</v>
      </c>
      <c r="B21" s="226"/>
      <c r="C21" s="18">
        <v>4</v>
      </c>
      <c r="D21" s="18">
        <f t="shared" si="1"/>
        <v>103</v>
      </c>
      <c r="E21" s="18">
        <f t="shared" si="0"/>
        <v>106</v>
      </c>
      <c r="F21" s="18" t="s">
        <v>51</v>
      </c>
      <c r="G21" s="18" t="s">
        <v>38</v>
      </c>
      <c r="H21" s="18" t="s">
        <v>52</v>
      </c>
      <c r="I21" s="18"/>
      <c r="J21" s="18"/>
    </row>
    <row r="22" spans="1:10" x14ac:dyDescent="0.25">
      <c r="A22" s="225" t="s">
        <v>62</v>
      </c>
      <c r="B22" s="226"/>
      <c r="C22" s="18">
        <v>2</v>
      </c>
      <c r="D22" s="18">
        <f t="shared" si="1"/>
        <v>107</v>
      </c>
      <c r="E22" s="18">
        <f t="shared" si="0"/>
        <v>108</v>
      </c>
      <c r="F22" s="18" t="s">
        <v>51</v>
      </c>
      <c r="G22" s="18" t="s">
        <v>38</v>
      </c>
      <c r="H22" s="18" t="s">
        <v>52</v>
      </c>
      <c r="I22" s="18"/>
      <c r="J22" s="18"/>
    </row>
    <row r="23" spans="1:10" x14ac:dyDescent="0.25">
      <c r="A23" s="225" t="s">
        <v>63</v>
      </c>
      <c r="B23" s="226"/>
      <c r="C23" s="18">
        <v>8</v>
      </c>
      <c r="D23" s="18">
        <f t="shared" si="1"/>
        <v>109</v>
      </c>
      <c r="E23" s="18">
        <f t="shared" si="0"/>
        <v>116</v>
      </c>
      <c r="F23" s="18" t="s">
        <v>51</v>
      </c>
      <c r="G23" s="18" t="s">
        <v>38</v>
      </c>
      <c r="H23" s="18" t="s">
        <v>36</v>
      </c>
      <c r="I23" s="18" t="s">
        <v>46</v>
      </c>
      <c r="J23" s="18"/>
    </row>
    <row r="24" spans="1:10" x14ac:dyDescent="0.25">
      <c r="A24" s="225" t="s">
        <v>64</v>
      </c>
      <c r="B24" s="226"/>
      <c r="C24" s="18">
        <v>2</v>
      </c>
      <c r="D24" s="18">
        <f t="shared" si="1"/>
        <v>117</v>
      </c>
      <c r="E24" s="18">
        <f t="shared" si="0"/>
        <v>118</v>
      </c>
      <c r="F24" s="18" t="s">
        <v>51</v>
      </c>
      <c r="G24" s="18" t="s">
        <v>38</v>
      </c>
      <c r="H24" s="18" t="s">
        <v>52</v>
      </c>
      <c r="I24" s="18"/>
      <c r="J24" s="18"/>
    </row>
    <row r="25" spans="1:10" x14ac:dyDescent="0.25">
      <c r="A25" s="225" t="s">
        <v>65</v>
      </c>
      <c r="B25" s="226"/>
      <c r="C25" s="18">
        <v>2</v>
      </c>
      <c r="D25" s="18">
        <f t="shared" si="1"/>
        <v>119</v>
      </c>
      <c r="E25" s="18">
        <f t="shared" si="0"/>
        <v>120</v>
      </c>
      <c r="F25" s="18" t="s">
        <v>34</v>
      </c>
      <c r="G25" s="18" t="s">
        <v>38</v>
      </c>
      <c r="H25" s="18" t="s">
        <v>52</v>
      </c>
      <c r="I25" s="18"/>
      <c r="J25" s="18"/>
    </row>
    <row r="26" spans="1:10" x14ac:dyDescent="0.25">
      <c r="A26" s="225" t="s">
        <v>66</v>
      </c>
      <c r="B26" s="226"/>
      <c r="C26" s="18">
        <v>2</v>
      </c>
      <c r="D26" s="18">
        <f t="shared" si="1"/>
        <v>121</v>
      </c>
      <c r="E26" s="18">
        <f t="shared" si="0"/>
        <v>122</v>
      </c>
      <c r="F26" s="18" t="s">
        <v>34</v>
      </c>
      <c r="G26" s="18" t="s">
        <v>38</v>
      </c>
      <c r="H26" s="18" t="s">
        <v>52</v>
      </c>
      <c r="I26" s="18"/>
      <c r="J26" s="18"/>
    </row>
    <row r="27" spans="1:10" x14ac:dyDescent="0.25">
      <c r="A27" s="225" t="s">
        <v>67</v>
      </c>
      <c r="B27" s="226"/>
      <c r="C27" s="18">
        <v>3</v>
      </c>
      <c r="D27" s="18">
        <f t="shared" si="1"/>
        <v>123</v>
      </c>
      <c r="E27" s="18">
        <f t="shared" si="0"/>
        <v>125</v>
      </c>
      <c r="F27" s="18" t="s">
        <v>34</v>
      </c>
      <c r="G27" s="18" t="s">
        <v>38</v>
      </c>
      <c r="H27" s="18" t="s">
        <v>52</v>
      </c>
      <c r="I27" s="18"/>
      <c r="J27" s="18"/>
    </row>
    <row r="28" spans="1:10" x14ac:dyDescent="0.25">
      <c r="A28" s="225" t="s">
        <v>68</v>
      </c>
      <c r="B28" s="226"/>
      <c r="C28" s="18">
        <v>8</v>
      </c>
      <c r="D28" s="18">
        <f t="shared" si="1"/>
        <v>126</v>
      </c>
      <c r="E28" s="18">
        <f t="shared" si="0"/>
        <v>133</v>
      </c>
      <c r="F28" s="18" t="s">
        <v>34</v>
      </c>
      <c r="G28" s="18" t="s">
        <v>35</v>
      </c>
      <c r="H28" s="18" t="s">
        <v>41</v>
      </c>
      <c r="I28" s="18"/>
      <c r="J28" s="18"/>
    </row>
    <row r="29" spans="1:10" x14ac:dyDescent="0.25">
      <c r="A29" s="225" t="s">
        <v>69</v>
      </c>
      <c r="B29" s="226"/>
      <c r="C29" s="18">
        <v>8</v>
      </c>
      <c r="D29" s="18">
        <f t="shared" si="1"/>
        <v>134</v>
      </c>
      <c r="E29" s="18">
        <f t="shared" si="0"/>
        <v>141</v>
      </c>
      <c r="F29" s="18" t="s">
        <v>51</v>
      </c>
      <c r="G29" s="18" t="s">
        <v>35</v>
      </c>
      <c r="H29" s="18" t="s">
        <v>41</v>
      </c>
      <c r="I29" s="18"/>
      <c r="J29" s="18"/>
    </row>
    <row r="30" spans="1:10" x14ac:dyDescent="0.25">
      <c r="A30" s="225" t="s">
        <v>70</v>
      </c>
      <c r="B30" s="226"/>
      <c r="C30" s="18">
        <v>3</v>
      </c>
      <c r="D30" s="18">
        <f t="shared" si="1"/>
        <v>142</v>
      </c>
      <c r="E30" s="18">
        <f t="shared" si="0"/>
        <v>144</v>
      </c>
      <c r="F30" s="18" t="s">
        <v>51</v>
      </c>
      <c r="G30" s="18" t="s">
        <v>38</v>
      </c>
      <c r="H30" s="18" t="s">
        <v>52</v>
      </c>
      <c r="I30" s="18"/>
      <c r="J30" s="18"/>
    </row>
    <row r="31" spans="1:10" x14ac:dyDescent="0.25">
      <c r="A31" s="24" t="s">
        <v>71</v>
      </c>
      <c r="B31" s="25"/>
      <c r="C31" s="26">
        <v>1</v>
      </c>
      <c r="D31" s="18">
        <f t="shared" si="1"/>
        <v>145</v>
      </c>
      <c r="E31" s="18">
        <f t="shared" si="0"/>
        <v>145</v>
      </c>
      <c r="F31" s="26" t="s">
        <v>51</v>
      </c>
      <c r="G31" s="26" t="s">
        <v>38</v>
      </c>
      <c r="H31" s="26" t="s">
        <v>36</v>
      </c>
      <c r="I31" s="26" t="s">
        <v>72</v>
      </c>
      <c r="J31" s="18"/>
    </row>
    <row r="32" spans="1:10" x14ac:dyDescent="0.25">
      <c r="A32" s="225" t="s">
        <v>73</v>
      </c>
      <c r="B32" s="226"/>
      <c r="C32" s="18">
        <v>1</v>
      </c>
      <c r="D32" s="18">
        <f t="shared" si="1"/>
        <v>146</v>
      </c>
      <c r="E32" s="18">
        <f t="shared" si="0"/>
        <v>146</v>
      </c>
      <c r="F32" s="18" t="s">
        <v>51</v>
      </c>
      <c r="G32" s="18" t="s">
        <v>38</v>
      </c>
      <c r="H32" s="18" t="s">
        <v>36</v>
      </c>
      <c r="I32" s="18" t="s">
        <v>74</v>
      </c>
      <c r="J32" s="18"/>
    </row>
    <row r="33" spans="1:10" x14ac:dyDescent="0.25">
      <c r="A33" s="225" t="s">
        <v>75</v>
      </c>
      <c r="B33" s="226"/>
      <c r="C33" s="18">
        <v>1</v>
      </c>
      <c r="D33" s="18">
        <f t="shared" si="1"/>
        <v>147</v>
      </c>
      <c r="E33" s="18">
        <f t="shared" si="0"/>
        <v>147</v>
      </c>
      <c r="F33" s="18" t="s">
        <v>51</v>
      </c>
      <c r="G33" s="18" t="s">
        <v>38</v>
      </c>
      <c r="H33" s="18" t="s">
        <v>36</v>
      </c>
      <c r="I33" s="18" t="s">
        <v>76</v>
      </c>
      <c r="J33" s="18"/>
    </row>
    <row r="34" spans="1:10" x14ac:dyDescent="0.25">
      <c r="A34" s="225" t="s">
        <v>77</v>
      </c>
      <c r="B34" s="226"/>
      <c r="C34" s="18">
        <v>15</v>
      </c>
      <c r="D34" s="18">
        <f t="shared" si="1"/>
        <v>148</v>
      </c>
      <c r="E34" s="18">
        <f t="shared" si="0"/>
        <v>162</v>
      </c>
      <c r="F34" s="18" t="s">
        <v>51</v>
      </c>
      <c r="G34" s="18" t="s">
        <v>35</v>
      </c>
      <c r="H34" s="18" t="s">
        <v>41</v>
      </c>
      <c r="I34" s="18"/>
      <c r="J34" s="18"/>
    </row>
    <row r="35" spans="1:10" ht="47.25" x14ac:dyDescent="0.25">
      <c r="A35" s="225" t="s">
        <v>78</v>
      </c>
      <c r="B35" s="226"/>
      <c r="C35" s="18">
        <v>1</v>
      </c>
      <c r="D35" s="18">
        <f t="shared" si="1"/>
        <v>163</v>
      </c>
      <c r="E35" s="18">
        <f t="shared" si="0"/>
        <v>163</v>
      </c>
      <c r="F35" s="18" t="s">
        <v>51</v>
      </c>
      <c r="G35" s="18" t="s">
        <v>38</v>
      </c>
      <c r="H35" s="18" t="s">
        <v>36</v>
      </c>
      <c r="I35" s="27" t="s">
        <v>79</v>
      </c>
      <c r="J35" s="27"/>
    </row>
    <row r="36" spans="1:10" ht="63" x14ac:dyDescent="0.25">
      <c r="A36" s="225" t="s">
        <v>80</v>
      </c>
      <c r="B36" s="226"/>
      <c r="C36" s="18">
        <v>1</v>
      </c>
      <c r="D36" s="18">
        <f t="shared" si="1"/>
        <v>164</v>
      </c>
      <c r="E36" s="18">
        <f t="shared" si="0"/>
        <v>164</v>
      </c>
      <c r="F36" s="18" t="s">
        <v>51</v>
      </c>
      <c r="G36" s="18" t="s">
        <v>38</v>
      </c>
      <c r="H36" s="18" t="s">
        <v>36</v>
      </c>
      <c r="I36" s="27" t="s">
        <v>81</v>
      </c>
      <c r="J36" s="27"/>
    </row>
    <row r="37" spans="1:10" ht="31.5" x14ac:dyDescent="0.25">
      <c r="A37" s="235" t="s">
        <v>82</v>
      </c>
      <c r="B37" s="236"/>
      <c r="C37" s="22">
        <v>1</v>
      </c>
      <c r="D37" s="22">
        <f>E36+1</f>
        <v>165</v>
      </c>
      <c r="E37" s="22">
        <f t="shared" si="0"/>
        <v>165</v>
      </c>
      <c r="F37" s="22" t="s">
        <v>51</v>
      </c>
      <c r="G37" s="22" t="s">
        <v>38</v>
      </c>
      <c r="H37" s="22" t="s">
        <v>36</v>
      </c>
      <c r="I37" s="28" t="s">
        <v>83</v>
      </c>
      <c r="J37" s="223"/>
    </row>
    <row r="38" spans="1:10" ht="190.5" customHeight="1" x14ac:dyDescent="0.25">
      <c r="A38" s="235" t="s">
        <v>84</v>
      </c>
      <c r="B38" s="236"/>
      <c r="C38" s="22">
        <v>1</v>
      </c>
      <c r="D38" s="22">
        <f t="shared" ref="D38:D45" si="2">E37+1</f>
        <v>166</v>
      </c>
      <c r="E38" s="22">
        <f t="shared" si="0"/>
        <v>166</v>
      </c>
      <c r="F38" s="22" t="s">
        <v>51</v>
      </c>
      <c r="G38" s="22" t="s">
        <v>38</v>
      </c>
      <c r="H38" s="22" t="s">
        <v>36</v>
      </c>
      <c r="I38" s="28" t="s">
        <v>83</v>
      </c>
      <c r="J38" s="224"/>
    </row>
    <row r="39" spans="1:10" ht="31.5" x14ac:dyDescent="0.25">
      <c r="A39" s="235" t="s">
        <v>85</v>
      </c>
      <c r="B39" s="236"/>
      <c r="C39" s="22">
        <v>1</v>
      </c>
      <c r="D39" s="22">
        <f t="shared" si="2"/>
        <v>167</v>
      </c>
      <c r="E39" s="22">
        <f t="shared" si="0"/>
        <v>167</v>
      </c>
      <c r="F39" s="22" t="s">
        <v>51</v>
      </c>
      <c r="G39" s="22" t="s">
        <v>38</v>
      </c>
      <c r="H39" s="22" t="s">
        <v>36</v>
      </c>
      <c r="I39" s="28" t="s">
        <v>83</v>
      </c>
      <c r="J39" s="28"/>
    </row>
    <row r="40" spans="1:10" ht="63" x14ac:dyDescent="0.25">
      <c r="A40" s="235" t="s">
        <v>86</v>
      </c>
      <c r="B40" s="236"/>
      <c r="C40" s="22">
        <v>1</v>
      </c>
      <c r="D40" s="22">
        <f t="shared" si="2"/>
        <v>168</v>
      </c>
      <c r="E40" s="22">
        <f t="shared" si="0"/>
        <v>168</v>
      </c>
      <c r="F40" s="22" t="s">
        <v>51</v>
      </c>
      <c r="G40" s="22" t="s">
        <v>35</v>
      </c>
      <c r="H40" s="22" t="s">
        <v>36</v>
      </c>
      <c r="I40" s="28" t="s">
        <v>87</v>
      </c>
      <c r="J40" s="28"/>
    </row>
    <row r="41" spans="1:10" x14ac:dyDescent="0.25">
      <c r="A41" s="230" t="s">
        <v>88</v>
      </c>
      <c r="B41" s="231"/>
      <c r="C41" s="28">
        <v>1</v>
      </c>
      <c r="D41" s="22">
        <f t="shared" si="2"/>
        <v>169</v>
      </c>
      <c r="E41" s="22">
        <f t="shared" si="0"/>
        <v>169</v>
      </c>
      <c r="F41" s="28" t="s">
        <v>51</v>
      </c>
      <c r="G41" s="28" t="s">
        <v>38</v>
      </c>
      <c r="H41" s="22" t="s">
        <v>36</v>
      </c>
      <c r="I41" s="29" t="s">
        <v>89</v>
      </c>
      <c r="J41" s="28"/>
    </row>
    <row r="42" spans="1:10" ht="90.75" customHeight="1" x14ac:dyDescent="0.25">
      <c r="A42" s="232" t="s">
        <v>90</v>
      </c>
      <c r="B42" s="233"/>
      <c r="C42" s="196">
        <v>1</v>
      </c>
      <c r="D42" s="197">
        <f t="shared" si="2"/>
        <v>170</v>
      </c>
      <c r="E42" s="197">
        <f t="shared" si="0"/>
        <v>170</v>
      </c>
      <c r="F42" s="196" t="s">
        <v>51</v>
      </c>
      <c r="G42" s="196" t="s">
        <v>35</v>
      </c>
      <c r="H42" s="197" t="s">
        <v>36</v>
      </c>
      <c r="I42" s="216" t="s">
        <v>1575</v>
      </c>
      <c r="J42" s="23"/>
    </row>
    <row r="43" spans="1:10" x14ac:dyDescent="0.25">
      <c r="A43" s="235" t="s">
        <v>91</v>
      </c>
      <c r="B43" s="236"/>
      <c r="C43" s="197">
        <v>4</v>
      </c>
      <c r="D43" s="197">
        <f t="shared" si="2"/>
        <v>171</v>
      </c>
      <c r="E43" s="197">
        <f t="shared" si="0"/>
        <v>174</v>
      </c>
      <c r="F43" s="22" t="s">
        <v>51</v>
      </c>
      <c r="G43" s="22" t="s">
        <v>38</v>
      </c>
      <c r="H43" s="22" t="s">
        <v>41</v>
      </c>
      <c r="I43" s="22"/>
      <c r="J43" s="22"/>
    </row>
    <row r="44" spans="1:10" x14ac:dyDescent="0.25">
      <c r="A44" s="225" t="s">
        <v>92</v>
      </c>
      <c r="B44" s="226"/>
      <c r="C44" s="18">
        <v>3</v>
      </c>
      <c r="D44" s="22">
        <f t="shared" si="2"/>
        <v>175</v>
      </c>
      <c r="E44" s="22">
        <f t="shared" si="0"/>
        <v>177</v>
      </c>
      <c r="F44" s="18" t="s">
        <v>51</v>
      </c>
      <c r="G44" s="18" t="s">
        <v>38</v>
      </c>
      <c r="H44" s="18" t="s">
        <v>93</v>
      </c>
      <c r="I44" s="18"/>
      <c r="J44" s="18"/>
    </row>
    <row r="45" spans="1:10" x14ac:dyDescent="0.25">
      <c r="A45" s="225" t="s">
        <v>94</v>
      </c>
      <c r="B45" s="226"/>
      <c r="C45" s="18">
        <v>8</v>
      </c>
      <c r="D45" s="22">
        <f t="shared" si="2"/>
        <v>178</v>
      </c>
      <c r="E45" s="22">
        <f t="shared" si="0"/>
        <v>185</v>
      </c>
      <c r="F45" s="18" t="s">
        <v>51</v>
      </c>
      <c r="G45" s="18" t="s">
        <v>35</v>
      </c>
      <c r="H45" s="18" t="s">
        <v>41</v>
      </c>
      <c r="I45" s="18"/>
      <c r="J45" s="18"/>
    </row>
    <row r="46" spans="1:10" x14ac:dyDescent="0.25">
      <c r="A46" s="225" t="s">
        <v>95</v>
      </c>
      <c r="B46" s="226"/>
      <c r="C46" s="18" t="s">
        <v>96</v>
      </c>
      <c r="D46" s="18"/>
      <c r="E46" s="18"/>
      <c r="F46" s="18" t="s">
        <v>51</v>
      </c>
      <c r="G46" s="18" t="s">
        <v>35</v>
      </c>
      <c r="H46" s="18" t="s">
        <v>97</v>
      </c>
      <c r="I46" s="18"/>
      <c r="J46" s="18"/>
    </row>
    <row r="47" spans="1:10" x14ac:dyDescent="0.25">
      <c r="A47" s="225" t="s">
        <v>98</v>
      </c>
      <c r="B47" s="226"/>
      <c r="C47" s="18" t="s">
        <v>99</v>
      </c>
      <c r="D47" s="18"/>
      <c r="E47" s="18"/>
      <c r="F47" s="18" t="s">
        <v>51</v>
      </c>
      <c r="G47" s="18" t="s">
        <v>35</v>
      </c>
      <c r="H47" s="18" t="s">
        <v>41</v>
      </c>
      <c r="I47" s="18"/>
      <c r="J47" s="18"/>
    </row>
    <row r="48" spans="1:10" x14ac:dyDescent="0.25">
      <c r="A48" s="225" t="s">
        <v>100</v>
      </c>
      <c r="B48" s="226"/>
      <c r="C48" s="18" t="s">
        <v>99</v>
      </c>
      <c r="D48" s="18"/>
      <c r="E48" s="18"/>
      <c r="F48" s="18" t="s">
        <v>51</v>
      </c>
      <c r="G48" s="18" t="s">
        <v>35</v>
      </c>
      <c r="H48" s="18" t="s">
        <v>41</v>
      </c>
      <c r="I48" s="18"/>
      <c r="J48" s="18"/>
    </row>
    <row r="49" spans="1:10" x14ac:dyDescent="0.25">
      <c r="A49" s="225" t="s">
        <v>95</v>
      </c>
      <c r="B49" s="226"/>
      <c r="C49" s="18" t="s">
        <v>96</v>
      </c>
      <c r="D49" s="18"/>
      <c r="E49" s="18"/>
      <c r="F49" s="18" t="s">
        <v>51</v>
      </c>
      <c r="G49" s="18" t="s">
        <v>97</v>
      </c>
      <c r="H49" s="18"/>
      <c r="I49" s="18"/>
      <c r="J49" s="18"/>
    </row>
    <row r="50" spans="1:10" x14ac:dyDescent="0.25">
      <c r="A50" s="225" t="s">
        <v>101</v>
      </c>
      <c r="B50" s="226"/>
      <c r="C50" s="18">
        <v>8</v>
      </c>
      <c r="D50" s="18"/>
      <c r="E50" s="18"/>
      <c r="F50" s="18" t="s">
        <v>51</v>
      </c>
      <c r="G50" s="18" t="s">
        <v>35</v>
      </c>
      <c r="H50" s="18" t="s">
        <v>41</v>
      </c>
      <c r="I50" s="18"/>
      <c r="J50" s="18"/>
    </row>
    <row r="51" spans="1:10" ht="31.5" x14ac:dyDescent="0.25">
      <c r="A51" s="227" t="s">
        <v>102</v>
      </c>
      <c r="B51" s="30" t="s">
        <v>103</v>
      </c>
      <c r="C51" s="18">
        <v>8</v>
      </c>
      <c r="D51" s="18"/>
      <c r="E51" s="18"/>
      <c r="F51" s="18" t="s">
        <v>51</v>
      </c>
      <c r="G51" s="18" t="s">
        <v>38</v>
      </c>
      <c r="H51" s="18" t="s">
        <v>36</v>
      </c>
      <c r="I51" s="27" t="s">
        <v>104</v>
      </c>
      <c r="J51" s="27"/>
    </row>
    <row r="52" spans="1:10" x14ac:dyDescent="0.25">
      <c r="A52" s="228"/>
      <c r="B52" s="30" t="s">
        <v>105</v>
      </c>
      <c r="C52" s="18">
        <v>7</v>
      </c>
      <c r="D52" s="18"/>
      <c r="E52" s="18"/>
      <c r="F52" s="18" t="s">
        <v>34</v>
      </c>
      <c r="G52" s="18" t="s">
        <v>35</v>
      </c>
      <c r="H52" s="18" t="s">
        <v>36</v>
      </c>
      <c r="I52" s="18"/>
      <c r="J52" s="18"/>
    </row>
    <row r="53" spans="1:10" x14ac:dyDescent="0.25">
      <c r="A53" s="228"/>
      <c r="B53" s="30" t="s">
        <v>106</v>
      </c>
      <c r="C53" s="18">
        <v>3</v>
      </c>
      <c r="D53" s="18"/>
      <c r="E53" s="18"/>
      <c r="F53" s="18" t="s">
        <v>51</v>
      </c>
      <c r="G53" s="18" t="s">
        <v>35</v>
      </c>
      <c r="H53" s="18" t="s">
        <v>36</v>
      </c>
      <c r="I53" s="18" t="s">
        <v>107</v>
      </c>
      <c r="J53" s="18"/>
    </row>
    <row r="54" spans="1:10" x14ac:dyDescent="0.25">
      <c r="A54" s="228"/>
      <c r="B54" s="30" t="s">
        <v>108</v>
      </c>
      <c r="C54" s="18">
        <v>1</v>
      </c>
      <c r="D54" s="18"/>
      <c r="E54" s="18"/>
      <c r="F54" s="18" t="s">
        <v>34</v>
      </c>
      <c r="G54" s="18" t="s">
        <v>38</v>
      </c>
      <c r="H54" s="18" t="s">
        <v>36</v>
      </c>
      <c r="I54" s="18"/>
      <c r="J54" s="18"/>
    </row>
    <row r="55" spans="1:10" x14ac:dyDescent="0.25">
      <c r="A55" s="228"/>
      <c r="B55" s="30" t="s">
        <v>109</v>
      </c>
      <c r="C55" s="18">
        <v>1</v>
      </c>
      <c r="D55" s="18"/>
      <c r="E55" s="18"/>
      <c r="F55" s="18" t="s">
        <v>34</v>
      </c>
      <c r="G55" s="18" t="s">
        <v>38</v>
      </c>
      <c r="H55" s="18" t="s">
        <v>36</v>
      </c>
      <c r="I55" s="18"/>
      <c r="J55" s="18"/>
    </row>
    <row r="56" spans="1:10" x14ac:dyDescent="0.25">
      <c r="A56" s="228"/>
      <c r="B56" s="30" t="s">
        <v>110</v>
      </c>
      <c r="C56" s="18">
        <v>1</v>
      </c>
      <c r="D56" s="18"/>
      <c r="E56" s="18"/>
      <c r="F56" s="18" t="s">
        <v>51</v>
      </c>
      <c r="G56" s="18" t="s">
        <v>35</v>
      </c>
      <c r="H56" s="18" t="s">
        <v>36</v>
      </c>
      <c r="I56" s="18"/>
      <c r="J56" s="18"/>
    </row>
    <row r="57" spans="1:10" x14ac:dyDescent="0.25">
      <c r="A57" s="228"/>
      <c r="B57" s="30" t="s">
        <v>111</v>
      </c>
      <c r="C57" s="18">
        <v>4</v>
      </c>
      <c r="D57" s="18"/>
      <c r="E57" s="18"/>
      <c r="F57" s="18" t="s">
        <v>51</v>
      </c>
      <c r="G57" s="18" t="s">
        <v>35</v>
      </c>
      <c r="H57" s="18" t="s">
        <v>41</v>
      </c>
      <c r="I57" s="18"/>
      <c r="J57" s="18"/>
    </row>
    <row r="58" spans="1:10" x14ac:dyDescent="0.25">
      <c r="A58" s="228"/>
      <c r="B58" s="30" t="s">
        <v>112</v>
      </c>
      <c r="C58" s="18">
        <v>1</v>
      </c>
      <c r="D58" s="18"/>
      <c r="E58" s="18"/>
      <c r="F58" s="18" t="s">
        <v>51</v>
      </c>
      <c r="G58" s="18" t="s">
        <v>35</v>
      </c>
      <c r="H58" s="18" t="s">
        <v>36</v>
      </c>
      <c r="I58" s="18"/>
      <c r="J58" s="18"/>
    </row>
    <row r="59" spans="1:10" x14ac:dyDescent="0.25">
      <c r="A59" s="228"/>
      <c r="B59" s="30" t="s">
        <v>113</v>
      </c>
      <c r="C59" s="18">
        <v>1</v>
      </c>
      <c r="D59" s="18"/>
      <c r="E59" s="18"/>
      <c r="F59" s="18" t="s">
        <v>51</v>
      </c>
      <c r="G59" s="18" t="s">
        <v>35</v>
      </c>
      <c r="H59" s="18" t="s">
        <v>36</v>
      </c>
      <c r="I59" s="18"/>
      <c r="J59" s="18"/>
    </row>
    <row r="60" spans="1:10" x14ac:dyDescent="0.25">
      <c r="A60" s="229"/>
      <c r="B60" s="30" t="s">
        <v>114</v>
      </c>
      <c r="C60" s="18">
        <v>2</v>
      </c>
      <c r="D60" s="18"/>
      <c r="E60" s="18"/>
      <c r="F60" s="18" t="s">
        <v>34</v>
      </c>
      <c r="G60" s="18" t="s">
        <v>38</v>
      </c>
      <c r="H60" s="18" t="s">
        <v>52</v>
      </c>
      <c r="I60" s="18"/>
      <c r="J60" s="18"/>
    </row>
    <row r="61" spans="1:10" x14ac:dyDescent="0.25">
      <c r="A61" s="225" t="s">
        <v>97</v>
      </c>
      <c r="B61" s="226"/>
      <c r="C61" s="18" t="s">
        <v>115</v>
      </c>
      <c r="D61" s="18" t="s">
        <v>97</v>
      </c>
      <c r="E61" s="18" t="s">
        <v>97</v>
      </c>
      <c r="F61" s="18" t="s">
        <v>97</v>
      </c>
      <c r="G61" s="18" t="s">
        <v>97</v>
      </c>
      <c r="H61" s="18" t="s">
        <v>97</v>
      </c>
      <c r="I61" s="18"/>
      <c r="J61" s="18"/>
    </row>
    <row r="62" spans="1:10" ht="31.5" x14ac:dyDescent="0.25">
      <c r="A62" s="227" t="s">
        <v>116</v>
      </c>
      <c r="B62" s="30" t="s">
        <v>103</v>
      </c>
      <c r="C62" s="18">
        <v>8</v>
      </c>
      <c r="D62" s="18"/>
      <c r="E62" s="18"/>
      <c r="F62" s="18" t="s">
        <v>51</v>
      </c>
      <c r="G62" s="18" t="s">
        <v>38</v>
      </c>
      <c r="H62" s="18" t="s">
        <v>36</v>
      </c>
      <c r="I62" s="27" t="s">
        <v>104</v>
      </c>
      <c r="J62" s="27"/>
    </row>
    <row r="63" spans="1:10" x14ac:dyDescent="0.25">
      <c r="A63" s="228"/>
      <c r="B63" s="30" t="s">
        <v>105</v>
      </c>
      <c r="C63" s="18">
        <v>7</v>
      </c>
      <c r="D63" s="18"/>
      <c r="E63" s="18"/>
      <c r="F63" s="18" t="s">
        <v>34</v>
      </c>
      <c r="G63" s="18" t="s">
        <v>35</v>
      </c>
      <c r="H63" s="18" t="s">
        <v>36</v>
      </c>
      <c r="I63" s="18"/>
      <c r="J63" s="18"/>
    </row>
    <row r="64" spans="1:10" x14ac:dyDescent="0.25">
      <c r="A64" s="228"/>
      <c r="B64" s="30" t="s">
        <v>106</v>
      </c>
      <c r="C64" s="18">
        <v>3</v>
      </c>
      <c r="D64" s="18"/>
      <c r="E64" s="18"/>
      <c r="F64" s="18" t="s">
        <v>51</v>
      </c>
      <c r="G64" s="18" t="s">
        <v>35</v>
      </c>
      <c r="H64" s="18" t="s">
        <v>36</v>
      </c>
      <c r="I64" s="18" t="s">
        <v>107</v>
      </c>
      <c r="J64" s="18"/>
    </row>
    <row r="65" spans="1:10" x14ac:dyDescent="0.25">
      <c r="A65" s="228"/>
      <c r="B65" s="30" t="s">
        <v>108</v>
      </c>
      <c r="C65" s="18">
        <v>1</v>
      </c>
      <c r="D65" s="18"/>
      <c r="E65" s="18"/>
      <c r="F65" s="18" t="s">
        <v>34</v>
      </c>
      <c r="G65" s="18" t="s">
        <v>38</v>
      </c>
      <c r="H65" s="18" t="s">
        <v>36</v>
      </c>
      <c r="I65" s="18"/>
      <c r="J65" s="18"/>
    </row>
    <row r="66" spans="1:10" x14ac:dyDescent="0.25">
      <c r="A66" s="228"/>
      <c r="B66" s="30" t="s">
        <v>109</v>
      </c>
      <c r="C66" s="18">
        <v>1</v>
      </c>
      <c r="D66" s="18"/>
      <c r="E66" s="18"/>
      <c r="F66" s="18" t="s">
        <v>34</v>
      </c>
      <c r="G66" s="18" t="s">
        <v>38</v>
      </c>
      <c r="H66" s="18" t="s">
        <v>36</v>
      </c>
      <c r="I66" s="18"/>
      <c r="J66" s="18"/>
    </row>
    <row r="67" spans="1:10" x14ac:dyDescent="0.25">
      <c r="A67" s="228"/>
      <c r="B67" s="30" t="s">
        <v>110</v>
      </c>
      <c r="C67" s="18">
        <v>1</v>
      </c>
      <c r="D67" s="18"/>
      <c r="E67" s="18"/>
      <c r="F67" s="18" t="s">
        <v>51</v>
      </c>
      <c r="G67" s="18" t="s">
        <v>35</v>
      </c>
      <c r="H67" s="18" t="s">
        <v>36</v>
      </c>
      <c r="I67" s="18"/>
      <c r="J67" s="18"/>
    </row>
    <row r="68" spans="1:10" x14ac:dyDescent="0.25">
      <c r="A68" s="228"/>
      <c r="B68" s="30" t="s">
        <v>111</v>
      </c>
      <c r="C68" s="18">
        <v>4</v>
      </c>
      <c r="D68" s="18"/>
      <c r="E68" s="18"/>
      <c r="F68" s="18" t="s">
        <v>51</v>
      </c>
      <c r="G68" s="18" t="s">
        <v>35</v>
      </c>
      <c r="H68" s="18" t="s">
        <v>41</v>
      </c>
      <c r="I68" s="18"/>
      <c r="J68" s="18"/>
    </row>
    <row r="69" spans="1:10" x14ac:dyDescent="0.25">
      <c r="A69" s="228"/>
      <c r="B69" s="30" t="s">
        <v>112</v>
      </c>
      <c r="C69" s="18">
        <v>1</v>
      </c>
      <c r="D69" s="18"/>
      <c r="E69" s="18"/>
      <c r="F69" s="18" t="s">
        <v>51</v>
      </c>
      <c r="G69" s="18" t="s">
        <v>35</v>
      </c>
      <c r="H69" s="18" t="s">
        <v>36</v>
      </c>
      <c r="I69" s="18"/>
      <c r="J69" s="18"/>
    </row>
    <row r="70" spans="1:10" x14ac:dyDescent="0.25">
      <c r="A70" s="228"/>
      <c r="B70" s="30" t="s">
        <v>113</v>
      </c>
      <c r="C70" s="18">
        <v>1</v>
      </c>
      <c r="D70" s="18"/>
      <c r="E70" s="18"/>
      <c r="F70" s="18" t="s">
        <v>51</v>
      </c>
      <c r="G70" s="18" t="s">
        <v>35</v>
      </c>
      <c r="H70" s="18" t="s">
        <v>36</v>
      </c>
      <c r="I70" s="18"/>
      <c r="J70" s="18"/>
    </row>
    <row r="71" spans="1:10" x14ac:dyDescent="0.25">
      <c r="A71" s="229"/>
      <c r="B71" s="30" t="s">
        <v>114</v>
      </c>
      <c r="C71" s="18">
        <v>2</v>
      </c>
      <c r="D71" s="18"/>
      <c r="E71" s="18"/>
      <c r="F71" s="18" t="s">
        <v>34</v>
      </c>
      <c r="G71" s="18" t="s">
        <v>38</v>
      </c>
      <c r="H71" s="18" t="s">
        <v>52</v>
      </c>
      <c r="I71" s="18"/>
      <c r="J71" s="18"/>
    </row>
    <row r="73" spans="1:10" x14ac:dyDescent="0.25">
      <c r="A73" s="5" t="s">
        <v>117</v>
      </c>
    </row>
    <row r="74" spans="1:10" x14ac:dyDescent="0.25">
      <c r="A74" s="5" t="s">
        <v>118</v>
      </c>
    </row>
    <row r="75" spans="1:10" x14ac:dyDescent="0.25">
      <c r="A75" s="5" t="s">
        <v>119</v>
      </c>
    </row>
    <row r="77" spans="1:10" x14ac:dyDescent="0.25">
      <c r="A77" s="5" t="s">
        <v>120</v>
      </c>
    </row>
    <row r="78" spans="1:10" x14ac:dyDescent="0.25">
      <c r="A78" s="5" t="s">
        <v>121</v>
      </c>
    </row>
    <row r="80" spans="1:10" x14ac:dyDescent="0.25">
      <c r="A80" s="5" t="s">
        <v>122</v>
      </c>
    </row>
    <row r="81" spans="1:1" x14ac:dyDescent="0.25">
      <c r="A81" s="5" t="s">
        <v>123</v>
      </c>
    </row>
    <row r="82" spans="1:1" x14ac:dyDescent="0.25">
      <c r="A82" s="5" t="s">
        <v>124</v>
      </c>
    </row>
    <row r="83" spans="1:1" x14ac:dyDescent="0.25">
      <c r="A83" s="5" t="s">
        <v>125</v>
      </c>
    </row>
    <row r="84" spans="1:1" x14ac:dyDescent="0.25">
      <c r="A84" s="5" t="s">
        <v>126</v>
      </c>
    </row>
    <row r="86" spans="1:1" x14ac:dyDescent="0.25">
      <c r="A86" s="5" t="s">
        <v>127</v>
      </c>
    </row>
    <row r="87" spans="1:1" x14ac:dyDescent="0.25">
      <c r="A87" s="5" t="s">
        <v>128</v>
      </c>
    </row>
    <row r="88" spans="1:1" x14ac:dyDescent="0.25">
      <c r="A88" s="5" t="s">
        <v>129</v>
      </c>
    </row>
    <row r="89" spans="1:1" x14ac:dyDescent="0.25">
      <c r="A89" s="5" t="s">
        <v>130</v>
      </c>
    </row>
    <row r="90" spans="1:1" x14ac:dyDescent="0.25">
      <c r="A90" s="5" t="s">
        <v>131</v>
      </c>
    </row>
  </sheetData>
  <autoFilter ref="A4:J71" xr:uid="{EAC1609B-6DFF-4737-B32A-09B754EC5029}">
    <filterColumn colId="0" showButton="0"/>
  </autoFilter>
  <mergeCells count="51">
    <mergeCell ref="A4:B4"/>
    <mergeCell ref="A5:B5"/>
    <mergeCell ref="A8:B8"/>
    <mergeCell ref="A9:B9"/>
    <mergeCell ref="A10:B10"/>
    <mergeCell ref="A19:B19"/>
    <mergeCell ref="A37:B37"/>
    <mergeCell ref="A38:B38"/>
    <mergeCell ref="A39:B39"/>
    <mergeCell ref="A40:B40"/>
    <mergeCell ref="A33:B33"/>
    <mergeCell ref="A34:B34"/>
    <mergeCell ref="A35:B35"/>
    <mergeCell ref="A20:B20"/>
    <mergeCell ref="A21:B21"/>
    <mergeCell ref="A22:B22"/>
    <mergeCell ref="A23:B23"/>
    <mergeCell ref="A30:B30"/>
    <mergeCell ref="A11:B11"/>
    <mergeCell ref="A6:B6"/>
    <mergeCell ref="A7:B7"/>
    <mergeCell ref="A17:B17"/>
    <mergeCell ref="A18:B18"/>
    <mergeCell ref="A1:B1"/>
    <mergeCell ref="A36:B36"/>
    <mergeCell ref="A43:B43"/>
    <mergeCell ref="A44:B44"/>
    <mergeCell ref="A24:B24"/>
    <mergeCell ref="A25:B25"/>
    <mergeCell ref="A26:B26"/>
    <mergeCell ref="A27:B27"/>
    <mergeCell ref="A28:B28"/>
    <mergeCell ref="A29:B29"/>
    <mergeCell ref="A12:B12"/>
    <mergeCell ref="A13:B13"/>
    <mergeCell ref="A14:B14"/>
    <mergeCell ref="A15:B15"/>
    <mergeCell ref="A16:B16"/>
    <mergeCell ref="A32:B32"/>
    <mergeCell ref="J37:J38"/>
    <mergeCell ref="A61:B61"/>
    <mergeCell ref="A62:A71"/>
    <mergeCell ref="A51:A60"/>
    <mergeCell ref="A45:B45"/>
    <mergeCell ref="A46:B46"/>
    <mergeCell ref="A47:B47"/>
    <mergeCell ref="A48:B48"/>
    <mergeCell ref="A49:B49"/>
    <mergeCell ref="A50:B50"/>
    <mergeCell ref="A41:B41"/>
    <mergeCell ref="A42:B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FF00"/>
  </sheetPr>
  <dimension ref="A1:J79"/>
  <sheetViews>
    <sheetView topLeftCell="A44" workbookViewId="0">
      <selection activeCell="H48" sqref="H48"/>
    </sheetView>
  </sheetViews>
  <sheetFormatPr baseColWidth="10" defaultColWidth="11.42578125" defaultRowHeight="15.75" x14ac:dyDescent="0.25"/>
  <cols>
    <col min="1" max="1" width="21" style="5" bestFit="1" customWidth="1"/>
    <col min="2" max="2" width="30.85546875" style="5" customWidth="1"/>
    <col min="3" max="4" width="11.42578125" style="5"/>
    <col min="5" max="5" width="32.42578125" style="5" customWidth="1"/>
    <col min="6" max="6" width="13.42578125" style="5" bestFit="1" customWidth="1"/>
    <col min="7" max="7" width="11.42578125" style="5"/>
    <col min="8" max="8" width="22.85546875" style="5" bestFit="1" customWidth="1"/>
    <col min="9" max="9" width="49" style="5" customWidth="1"/>
    <col min="10" max="10" width="49.7109375" style="5" customWidth="1"/>
    <col min="11" max="16384" width="11.42578125" style="5"/>
  </cols>
  <sheetData>
    <row r="1" spans="1:10" ht="18" x14ac:dyDescent="0.25">
      <c r="A1" s="4" t="s">
        <v>132</v>
      </c>
    </row>
    <row r="2" spans="1:10" ht="18" x14ac:dyDescent="0.25">
      <c r="A2" s="188" t="s">
        <v>23</v>
      </c>
    </row>
    <row r="3" spans="1:10" x14ac:dyDescent="0.25">
      <c r="A3" s="14"/>
    </row>
    <row r="4" spans="1:10" ht="31.5" x14ac:dyDescent="0.25">
      <c r="A4" s="247" t="s">
        <v>24</v>
      </c>
      <c r="B4" s="247"/>
      <c r="C4" s="58" t="s">
        <v>25</v>
      </c>
      <c r="D4" s="58" t="s">
        <v>26</v>
      </c>
      <c r="E4" s="58" t="s">
        <v>27</v>
      </c>
      <c r="F4" s="58" t="s">
        <v>28</v>
      </c>
      <c r="G4" s="58" t="s">
        <v>133</v>
      </c>
      <c r="H4" s="58" t="s">
        <v>30</v>
      </c>
      <c r="I4" s="58" t="s">
        <v>31</v>
      </c>
      <c r="J4" s="32" t="s">
        <v>32</v>
      </c>
    </row>
    <row r="5" spans="1:10" x14ac:dyDescent="0.25">
      <c r="A5" s="246" t="s">
        <v>134</v>
      </c>
      <c r="B5" s="246"/>
      <c r="C5" s="27">
        <v>2</v>
      </c>
      <c r="D5" s="27">
        <v>1</v>
      </c>
      <c r="E5" s="27">
        <f>D5+C5-1</f>
        <v>2</v>
      </c>
      <c r="F5" s="27" t="s">
        <v>34</v>
      </c>
      <c r="G5" s="27" t="s">
        <v>38</v>
      </c>
      <c r="H5" s="27" t="s">
        <v>52</v>
      </c>
      <c r="I5" s="59"/>
      <c r="J5" s="60"/>
    </row>
    <row r="6" spans="1:10" x14ac:dyDescent="0.25">
      <c r="A6" s="246" t="s">
        <v>135</v>
      </c>
      <c r="B6" s="30" t="s">
        <v>136</v>
      </c>
      <c r="C6" s="27">
        <v>2</v>
      </c>
      <c r="D6" s="27">
        <f>E5+1</f>
        <v>3</v>
      </c>
      <c r="E6" s="27">
        <f t="shared" ref="E6:E51" si="0">D6+C6-1</f>
        <v>4</v>
      </c>
      <c r="F6" s="27" t="s">
        <v>34</v>
      </c>
      <c r="G6" s="27" t="s">
        <v>38</v>
      </c>
      <c r="H6" s="27" t="s">
        <v>52</v>
      </c>
      <c r="I6" s="59"/>
      <c r="J6" s="60"/>
    </row>
    <row r="7" spans="1:10" x14ac:dyDescent="0.25">
      <c r="A7" s="246"/>
      <c r="B7" s="30" t="s">
        <v>137</v>
      </c>
      <c r="C7" s="27">
        <v>4</v>
      </c>
      <c r="D7" s="27">
        <f t="shared" ref="D7:D51" si="1">E6+1</f>
        <v>5</v>
      </c>
      <c r="E7" s="27">
        <f t="shared" si="0"/>
        <v>8</v>
      </c>
      <c r="F7" s="27" t="s">
        <v>34</v>
      </c>
      <c r="G7" s="27" t="s">
        <v>35</v>
      </c>
      <c r="H7" s="27" t="s">
        <v>36</v>
      </c>
      <c r="I7" s="59"/>
      <c r="J7" s="60"/>
    </row>
    <row r="8" spans="1:10" x14ac:dyDescent="0.25">
      <c r="A8" s="246" t="s">
        <v>91</v>
      </c>
      <c r="B8" s="246"/>
      <c r="C8" s="27">
        <v>1</v>
      </c>
      <c r="D8" s="27">
        <f t="shared" si="1"/>
        <v>9</v>
      </c>
      <c r="E8" s="27">
        <f t="shared" si="0"/>
        <v>9</v>
      </c>
      <c r="F8" s="27" t="s">
        <v>51</v>
      </c>
      <c r="G8" s="27" t="s">
        <v>35</v>
      </c>
      <c r="H8" s="27" t="s">
        <v>36</v>
      </c>
      <c r="I8" s="59"/>
      <c r="J8" s="60"/>
    </row>
    <row r="9" spans="1:10" x14ac:dyDescent="0.25">
      <c r="A9" s="246" t="s">
        <v>138</v>
      </c>
      <c r="B9" s="246"/>
      <c r="C9" s="27">
        <v>3</v>
      </c>
      <c r="D9" s="27">
        <f t="shared" si="1"/>
        <v>10</v>
      </c>
      <c r="E9" s="27">
        <f t="shared" si="0"/>
        <v>12</v>
      </c>
      <c r="F9" s="27" t="s">
        <v>34</v>
      </c>
      <c r="G9" s="27" t="s">
        <v>35</v>
      </c>
      <c r="H9" s="27" t="s">
        <v>36</v>
      </c>
      <c r="I9" s="61">
        <v>122</v>
      </c>
      <c r="J9" s="28"/>
    </row>
    <row r="10" spans="1:10" x14ac:dyDescent="0.25">
      <c r="A10" s="246" t="s">
        <v>139</v>
      </c>
      <c r="B10" s="246"/>
      <c r="C10" s="27">
        <v>3</v>
      </c>
      <c r="D10" s="27">
        <f t="shared" si="1"/>
        <v>13</v>
      </c>
      <c r="E10" s="27">
        <f t="shared" si="0"/>
        <v>15</v>
      </c>
      <c r="F10" s="27" t="s">
        <v>34</v>
      </c>
      <c r="G10" s="27" t="s">
        <v>38</v>
      </c>
      <c r="H10" s="27" t="s">
        <v>52</v>
      </c>
      <c r="I10" s="59"/>
      <c r="J10" s="62"/>
    </row>
    <row r="11" spans="1:10" x14ac:dyDescent="0.25">
      <c r="A11" s="240" t="s">
        <v>33</v>
      </c>
      <c r="B11" s="240"/>
      <c r="C11" s="27">
        <v>9</v>
      </c>
      <c r="D11" s="27">
        <f t="shared" si="1"/>
        <v>16</v>
      </c>
      <c r="E11" s="27">
        <f t="shared" si="0"/>
        <v>24</v>
      </c>
      <c r="F11" s="27" t="s">
        <v>34</v>
      </c>
      <c r="G11" s="27" t="s">
        <v>35</v>
      </c>
      <c r="H11" s="27" t="s">
        <v>36</v>
      </c>
      <c r="I11" s="63"/>
      <c r="J11" s="28"/>
    </row>
    <row r="12" spans="1:10" x14ac:dyDescent="0.25">
      <c r="A12" s="240" t="s">
        <v>37</v>
      </c>
      <c r="B12" s="240"/>
      <c r="C12" s="27">
        <v>3</v>
      </c>
      <c r="D12" s="27">
        <f t="shared" si="1"/>
        <v>25</v>
      </c>
      <c r="E12" s="27">
        <f t="shared" si="0"/>
        <v>27</v>
      </c>
      <c r="F12" s="27" t="s">
        <v>34</v>
      </c>
      <c r="G12" s="27" t="s">
        <v>38</v>
      </c>
      <c r="H12" s="27" t="s">
        <v>36</v>
      </c>
      <c r="I12" s="195" t="s">
        <v>39</v>
      </c>
      <c r="J12" s="64"/>
    </row>
    <row r="13" spans="1:10" x14ac:dyDescent="0.25">
      <c r="A13" s="53" t="s">
        <v>40</v>
      </c>
      <c r="B13" s="240" t="s">
        <v>42</v>
      </c>
      <c r="C13" s="27">
        <v>20</v>
      </c>
      <c r="D13" s="27">
        <f t="shared" si="1"/>
        <v>28</v>
      </c>
      <c r="E13" s="27">
        <f t="shared" si="0"/>
        <v>47</v>
      </c>
      <c r="F13" s="27" t="s">
        <v>34</v>
      </c>
      <c r="G13" s="27" t="s">
        <v>35</v>
      </c>
      <c r="H13" s="27" t="s">
        <v>41</v>
      </c>
      <c r="I13" s="63"/>
      <c r="J13" s="27"/>
    </row>
    <row r="14" spans="1:10" ht="31.5" x14ac:dyDescent="0.25">
      <c r="A14" s="53" t="s">
        <v>43</v>
      </c>
      <c r="B14" s="240"/>
      <c r="C14" s="27">
        <v>20</v>
      </c>
      <c r="D14" s="27">
        <f t="shared" si="1"/>
        <v>48</v>
      </c>
      <c r="E14" s="27">
        <f t="shared" si="0"/>
        <v>67</v>
      </c>
      <c r="F14" s="27" t="s">
        <v>34</v>
      </c>
      <c r="G14" s="27" t="s">
        <v>35</v>
      </c>
      <c r="H14" s="27" t="s">
        <v>41</v>
      </c>
      <c r="I14" s="63"/>
      <c r="J14" s="27"/>
    </row>
    <row r="15" spans="1:10" x14ac:dyDescent="0.25">
      <c r="A15" s="240" t="s">
        <v>44</v>
      </c>
      <c r="B15" s="240"/>
      <c r="C15" s="27">
        <v>10</v>
      </c>
      <c r="D15" s="27">
        <f t="shared" si="1"/>
        <v>68</v>
      </c>
      <c r="E15" s="27">
        <f t="shared" si="0"/>
        <v>77</v>
      </c>
      <c r="F15" s="27" t="s">
        <v>34</v>
      </c>
      <c r="G15" s="27" t="s">
        <v>35</v>
      </c>
      <c r="H15" s="27" t="s">
        <v>41</v>
      </c>
      <c r="I15" s="63"/>
      <c r="J15" s="27"/>
    </row>
    <row r="16" spans="1:10" x14ac:dyDescent="0.25">
      <c r="A16" s="240" t="s">
        <v>45</v>
      </c>
      <c r="B16" s="240"/>
      <c r="C16" s="27">
        <v>8</v>
      </c>
      <c r="D16" s="27">
        <f t="shared" si="1"/>
        <v>78</v>
      </c>
      <c r="E16" s="27">
        <f t="shared" si="0"/>
        <v>85</v>
      </c>
      <c r="F16" s="27" t="s">
        <v>34</v>
      </c>
      <c r="G16" s="27" t="s">
        <v>38</v>
      </c>
      <c r="H16" s="27" t="s">
        <v>36</v>
      </c>
      <c r="I16" s="63" t="s">
        <v>46</v>
      </c>
      <c r="J16" s="27"/>
    </row>
    <row r="17" spans="1:10" x14ac:dyDescent="0.25">
      <c r="A17" s="240" t="s">
        <v>47</v>
      </c>
      <c r="B17" s="240"/>
      <c r="C17" s="27">
        <v>1</v>
      </c>
      <c r="D17" s="27">
        <f t="shared" si="1"/>
        <v>86</v>
      </c>
      <c r="E17" s="27">
        <f t="shared" si="0"/>
        <v>86</v>
      </c>
      <c r="F17" s="27" t="s">
        <v>34</v>
      </c>
      <c r="G17" s="27" t="s">
        <v>38</v>
      </c>
      <c r="H17" s="27" t="s">
        <v>36</v>
      </c>
      <c r="I17" s="65" t="s">
        <v>140</v>
      </c>
      <c r="J17" s="27"/>
    </row>
    <row r="18" spans="1:10" x14ac:dyDescent="0.25">
      <c r="A18" s="240" t="s">
        <v>49</v>
      </c>
      <c r="B18" s="240"/>
      <c r="C18" s="27">
        <v>4</v>
      </c>
      <c r="D18" s="27">
        <f t="shared" si="1"/>
        <v>87</v>
      </c>
      <c r="E18" s="27">
        <f t="shared" si="0"/>
        <v>90</v>
      </c>
      <c r="F18" s="27" t="s">
        <v>34</v>
      </c>
      <c r="G18" s="27" t="s">
        <v>35</v>
      </c>
      <c r="H18" s="27" t="s">
        <v>41</v>
      </c>
      <c r="I18" s="63"/>
      <c r="J18" s="27"/>
    </row>
    <row r="19" spans="1:10" x14ac:dyDescent="0.25">
      <c r="A19" s="240" t="s">
        <v>50</v>
      </c>
      <c r="B19" s="240"/>
      <c r="C19" s="27">
        <v>2</v>
      </c>
      <c r="D19" s="27">
        <f t="shared" si="1"/>
        <v>91</v>
      </c>
      <c r="E19" s="27">
        <f t="shared" si="0"/>
        <v>92</v>
      </c>
      <c r="F19" s="27" t="s">
        <v>51</v>
      </c>
      <c r="G19" s="27" t="s">
        <v>38</v>
      </c>
      <c r="H19" s="27" t="s">
        <v>52</v>
      </c>
      <c r="I19" s="63"/>
      <c r="J19" s="27"/>
    </row>
    <row r="20" spans="1:10" x14ac:dyDescent="0.25">
      <c r="A20" s="240" t="s">
        <v>53</v>
      </c>
      <c r="B20" s="240"/>
      <c r="C20" s="27">
        <v>8</v>
      </c>
      <c r="D20" s="27">
        <f t="shared" si="1"/>
        <v>93</v>
      </c>
      <c r="E20" s="27">
        <f t="shared" si="0"/>
        <v>100</v>
      </c>
      <c r="F20" s="27" t="s">
        <v>34</v>
      </c>
      <c r="G20" s="27" t="s">
        <v>38</v>
      </c>
      <c r="H20" s="27" t="s">
        <v>36</v>
      </c>
      <c r="I20" s="63" t="s">
        <v>46</v>
      </c>
      <c r="J20" s="27"/>
    </row>
    <row r="21" spans="1:10" ht="110.25" x14ac:dyDescent="0.25">
      <c r="A21" s="240" t="s">
        <v>54</v>
      </c>
      <c r="B21" s="240"/>
      <c r="C21" s="27">
        <v>1</v>
      </c>
      <c r="D21" s="27">
        <f t="shared" si="1"/>
        <v>101</v>
      </c>
      <c r="E21" s="27">
        <f t="shared" si="0"/>
        <v>101</v>
      </c>
      <c r="F21" s="27" t="s">
        <v>34</v>
      </c>
      <c r="G21" s="27" t="s">
        <v>38</v>
      </c>
      <c r="H21" s="27" t="s">
        <v>36</v>
      </c>
      <c r="I21" s="23" t="s">
        <v>55</v>
      </c>
      <c r="J21" s="27"/>
    </row>
    <row r="22" spans="1:10" x14ac:dyDescent="0.25">
      <c r="A22" s="240" t="s">
        <v>56</v>
      </c>
      <c r="B22" s="240"/>
      <c r="C22" s="27">
        <v>1</v>
      </c>
      <c r="D22" s="27">
        <f t="shared" si="1"/>
        <v>102</v>
      </c>
      <c r="E22" s="27">
        <f t="shared" si="0"/>
        <v>102</v>
      </c>
      <c r="F22" s="27" t="s">
        <v>51</v>
      </c>
      <c r="G22" s="27" t="s">
        <v>38</v>
      </c>
      <c r="H22" s="27" t="s">
        <v>36</v>
      </c>
      <c r="I22" s="63"/>
      <c r="J22" s="27"/>
    </row>
    <row r="23" spans="1:10" x14ac:dyDescent="0.25">
      <c r="A23" s="240" t="s">
        <v>57</v>
      </c>
      <c r="B23" s="240"/>
      <c r="C23" s="27">
        <v>8</v>
      </c>
      <c r="D23" s="27">
        <f t="shared" si="1"/>
        <v>103</v>
      </c>
      <c r="E23" s="27">
        <f t="shared" si="0"/>
        <v>110</v>
      </c>
      <c r="F23" s="27" t="s">
        <v>34</v>
      </c>
      <c r="G23" s="27" t="s">
        <v>38</v>
      </c>
      <c r="H23" s="27" t="s">
        <v>36</v>
      </c>
      <c r="I23" s="63" t="s">
        <v>46</v>
      </c>
      <c r="J23" s="27"/>
    </row>
    <row r="24" spans="1:10" x14ac:dyDescent="0.25">
      <c r="A24" s="240" t="s">
        <v>58</v>
      </c>
      <c r="B24" s="240"/>
      <c r="C24" s="27">
        <v>1</v>
      </c>
      <c r="D24" s="27">
        <f t="shared" si="1"/>
        <v>111</v>
      </c>
      <c r="E24" s="27">
        <f t="shared" si="0"/>
        <v>111</v>
      </c>
      <c r="F24" s="27" t="s">
        <v>34</v>
      </c>
      <c r="G24" s="27" t="s">
        <v>38</v>
      </c>
      <c r="H24" s="27" t="s">
        <v>36</v>
      </c>
      <c r="I24" s="63"/>
      <c r="J24" s="27"/>
    </row>
    <row r="25" spans="1:10" x14ac:dyDescent="0.25">
      <c r="A25" s="240" t="s">
        <v>59</v>
      </c>
      <c r="B25" s="240"/>
      <c r="C25" s="27">
        <v>1</v>
      </c>
      <c r="D25" s="27">
        <f t="shared" si="1"/>
        <v>112</v>
      </c>
      <c r="E25" s="27">
        <f t="shared" si="0"/>
        <v>112</v>
      </c>
      <c r="F25" s="27" t="s">
        <v>51</v>
      </c>
      <c r="G25" s="27" t="s">
        <v>38</v>
      </c>
      <c r="H25" s="27" t="s">
        <v>36</v>
      </c>
      <c r="I25" s="63"/>
      <c r="J25" s="27"/>
    </row>
    <row r="26" spans="1:10" ht="21.75" customHeight="1" x14ac:dyDescent="0.25">
      <c r="A26" s="240" t="s">
        <v>60</v>
      </c>
      <c r="B26" s="240"/>
      <c r="C26" s="27">
        <v>5</v>
      </c>
      <c r="D26" s="27">
        <f t="shared" si="1"/>
        <v>113</v>
      </c>
      <c r="E26" s="27">
        <f t="shared" si="0"/>
        <v>117</v>
      </c>
      <c r="F26" s="27" t="s">
        <v>34</v>
      </c>
      <c r="G26" s="27" t="s">
        <v>38</v>
      </c>
      <c r="H26" s="27" t="s">
        <v>52</v>
      </c>
      <c r="I26" s="63"/>
      <c r="J26" s="27"/>
    </row>
    <row r="27" spans="1:10" x14ac:dyDescent="0.25">
      <c r="A27" s="240" t="s">
        <v>61</v>
      </c>
      <c r="B27" s="240"/>
      <c r="C27" s="27">
        <v>4</v>
      </c>
      <c r="D27" s="27">
        <f t="shared" si="1"/>
        <v>118</v>
      </c>
      <c r="E27" s="27">
        <f t="shared" si="0"/>
        <v>121</v>
      </c>
      <c r="F27" s="27" t="s">
        <v>51</v>
      </c>
      <c r="G27" s="27" t="s">
        <v>38</v>
      </c>
      <c r="H27" s="27" t="s">
        <v>52</v>
      </c>
      <c r="I27" s="63"/>
      <c r="J27" s="27"/>
    </row>
    <row r="28" spans="1:10" x14ac:dyDescent="0.25">
      <c r="A28" s="240" t="s">
        <v>62</v>
      </c>
      <c r="B28" s="240"/>
      <c r="C28" s="27">
        <v>2</v>
      </c>
      <c r="D28" s="27">
        <f t="shared" si="1"/>
        <v>122</v>
      </c>
      <c r="E28" s="27">
        <f t="shared" si="0"/>
        <v>123</v>
      </c>
      <c r="F28" s="27" t="s">
        <v>51</v>
      </c>
      <c r="G28" s="27" t="s">
        <v>38</v>
      </c>
      <c r="H28" s="27" t="s">
        <v>52</v>
      </c>
      <c r="I28" s="63"/>
      <c r="J28" s="27"/>
    </row>
    <row r="29" spans="1:10" x14ac:dyDescent="0.25">
      <c r="A29" s="240" t="s">
        <v>63</v>
      </c>
      <c r="B29" s="240"/>
      <c r="C29" s="27">
        <v>8</v>
      </c>
      <c r="D29" s="27">
        <f t="shared" si="1"/>
        <v>124</v>
      </c>
      <c r="E29" s="27">
        <f t="shared" si="0"/>
        <v>131</v>
      </c>
      <c r="F29" s="27" t="s">
        <v>51</v>
      </c>
      <c r="G29" s="27" t="s">
        <v>38</v>
      </c>
      <c r="H29" s="27" t="s">
        <v>36</v>
      </c>
      <c r="I29" s="63" t="s">
        <v>46</v>
      </c>
      <c r="J29" s="27"/>
    </row>
    <row r="30" spans="1:10" x14ac:dyDescent="0.25">
      <c r="A30" s="240" t="s">
        <v>64</v>
      </c>
      <c r="B30" s="240"/>
      <c r="C30" s="27">
        <v>2</v>
      </c>
      <c r="D30" s="27">
        <f t="shared" si="1"/>
        <v>132</v>
      </c>
      <c r="E30" s="27">
        <f t="shared" si="0"/>
        <v>133</v>
      </c>
      <c r="F30" s="27" t="s">
        <v>51</v>
      </c>
      <c r="G30" s="27" t="s">
        <v>38</v>
      </c>
      <c r="H30" s="27" t="s">
        <v>52</v>
      </c>
      <c r="I30" s="63"/>
      <c r="J30" s="27"/>
    </row>
    <row r="31" spans="1:10" x14ac:dyDescent="0.25">
      <c r="A31" s="240" t="s">
        <v>65</v>
      </c>
      <c r="B31" s="240"/>
      <c r="C31" s="27">
        <v>2</v>
      </c>
      <c r="D31" s="27">
        <f t="shared" si="1"/>
        <v>134</v>
      </c>
      <c r="E31" s="27">
        <f t="shared" si="0"/>
        <v>135</v>
      </c>
      <c r="F31" s="27" t="s">
        <v>34</v>
      </c>
      <c r="G31" s="27" t="s">
        <v>38</v>
      </c>
      <c r="H31" s="27" t="s">
        <v>52</v>
      </c>
      <c r="I31" s="63"/>
      <c r="J31" s="27"/>
    </row>
    <row r="32" spans="1:10" x14ac:dyDescent="0.25">
      <c r="A32" s="240" t="s">
        <v>66</v>
      </c>
      <c r="B32" s="240"/>
      <c r="C32" s="27">
        <v>2</v>
      </c>
      <c r="D32" s="27">
        <f t="shared" si="1"/>
        <v>136</v>
      </c>
      <c r="E32" s="27">
        <f t="shared" si="0"/>
        <v>137</v>
      </c>
      <c r="F32" s="27" t="s">
        <v>34</v>
      </c>
      <c r="G32" s="27" t="s">
        <v>38</v>
      </c>
      <c r="H32" s="27" t="s">
        <v>52</v>
      </c>
      <c r="I32" s="63"/>
      <c r="J32" s="27"/>
    </row>
    <row r="33" spans="1:10" x14ac:dyDescent="0.25">
      <c r="A33" s="240" t="s">
        <v>67</v>
      </c>
      <c r="B33" s="240"/>
      <c r="C33" s="27">
        <v>3</v>
      </c>
      <c r="D33" s="27">
        <f t="shared" si="1"/>
        <v>138</v>
      </c>
      <c r="E33" s="27">
        <f t="shared" si="0"/>
        <v>140</v>
      </c>
      <c r="F33" s="27" t="s">
        <v>34</v>
      </c>
      <c r="G33" s="27" t="s">
        <v>38</v>
      </c>
      <c r="H33" s="27" t="s">
        <v>52</v>
      </c>
      <c r="I33" s="63"/>
      <c r="J33" s="27"/>
    </row>
    <row r="34" spans="1:10" x14ac:dyDescent="0.25">
      <c r="A34" s="240" t="s">
        <v>68</v>
      </c>
      <c r="B34" s="240"/>
      <c r="C34" s="27">
        <v>8</v>
      </c>
      <c r="D34" s="27">
        <f t="shared" si="1"/>
        <v>141</v>
      </c>
      <c r="E34" s="27">
        <f t="shared" si="0"/>
        <v>148</v>
      </c>
      <c r="F34" s="27" t="s">
        <v>34</v>
      </c>
      <c r="G34" s="27" t="s">
        <v>35</v>
      </c>
      <c r="H34" s="27" t="s">
        <v>41</v>
      </c>
      <c r="I34" s="63"/>
      <c r="J34" s="27"/>
    </row>
    <row r="35" spans="1:10" x14ac:dyDescent="0.25">
      <c r="A35" s="240" t="s">
        <v>69</v>
      </c>
      <c r="B35" s="240"/>
      <c r="C35" s="27">
        <v>8</v>
      </c>
      <c r="D35" s="27">
        <f t="shared" si="1"/>
        <v>149</v>
      </c>
      <c r="E35" s="27">
        <f t="shared" si="0"/>
        <v>156</v>
      </c>
      <c r="F35" s="27" t="s">
        <v>51</v>
      </c>
      <c r="G35" s="27" t="s">
        <v>35</v>
      </c>
      <c r="H35" s="27" t="s">
        <v>41</v>
      </c>
      <c r="I35" s="63"/>
      <c r="J35" s="27"/>
    </row>
    <row r="36" spans="1:10" x14ac:dyDescent="0.25">
      <c r="A36" s="240" t="s">
        <v>70</v>
      </c>
      <c r="B36" s="240"/>
      <c r="C36" s="27">
        <v>3</v>
      </c>
      <c r="D36" s="27">
        <f t="shared" si="1"/>
        <v>157</v>
      </c>
      <c r="E36" s="27">
        <f t="shared" si="0"/>
        <v>159</v>
      </c>
      <c r="F36" s="27" t="s">
        <v>51</v>
      </c>
      <c r="G36" s="27" t="s">
        <v>38</v>
      </c>
      <c r="H36" s="27" t="s">
        <v>52</v>
      </c>
      <c r="I36" s="63"/>
      <c r="J36" s="27"/>
    </row>
    <row r="37" spans="1:10" x14ac:dyDescent="0.25">
      <c r="A37" s="240" t="s">
        <v>71</v>
      </c>
      <c r="B37" s="240"/>
      <c r="C37" s="27">
        <v>1</v>
      </c>
      <c r="D37" s="27">
        <f t="shared" si="1"/>
        <v>160</v>
      </c>
      <c r="E37" s="27">
        <f t="shared" si="0"/>
        <v>160</v>
      </c>
      <c r="F37" s="27" t="s">
        <v>51</v>
      </c>
      <c r="G37" s="27" t="s">
        <v>38</v>
      </c>
      <c r="H37" s="27" t="s">
        <v>36</v>
      </c>
      <c r="I37" s="63" t="s">
        <v>141</v>
      </c>
      <c r="J37" s="27"/>
    </row>
    <row r="38" spans="1:10" x14ac:dyDescent="0.25">
      <c r="A38" s="240" t="s">
        <v>73</v>
      </c>
      <c r="B38" s="240"/>
      <c r="C38" s="27">
        <v>1</v>
      </c>
      <c r="D38" s="27">
        <f t="shared" si="1"/>
        <v>161</v>
      </c>
      <c r="E38" s="27">
        <f t="shared" si="0"/>
        <v>161</v>
      </c>
      <c r="F38" s="27" t="s">
        <v>51</v>
      </c>
      <c r="G38" s="27" t="s">
        <v>38</v>
      </c>
      <c r="H38" s="27" t="s">
        <v>36</v>
      </c>
      <c r="I38" s="63" t="s">
        <v>142</v>
      </c>
      <c r="J38" s="27"/>
    </row>
    <row r="39" spans="1:10" x14ac:dyDescent="0.25">
      <c r="A39" s="240" t="s">
        <v>75</v>
      </c>
      <c r="B39" s="240"/>
      <c r="C39" s="27">
        <v>1</v>
      </c>
      <c r="D39" s="27">
        <f t="shared" si="1"/>
        <v>162</v>
      </c>
      <c r="E39" s="27">
        <f t="shared" si="0"/>
        <v>162</v>
      </c>
      <c r="F39" s="27" t="s">
        <v>51</v>
      </c>
      <c r="G39" s="27" t="s">
        <v>38</v>
      </c>
      <c r="H39" s="27" t="s">
        <v>36</v>
      </c>
      <c r="I39" s="63" t="s">
        <v>143</v>
      </c>
      <c r="J39" s="27"/>
    </row>
    <row r="40" spans="1:10" x14ac:dyDescent="0.25">
      <c r="A40" s="240" t="s">
        <v>77</v>
      </c>
      <c r="B40" s="240"/>
      <c r="C40" s="27">
        <v>15</v>
      </c>
      <c r="D40" s="27">
        <f t="shared" si="1"/>
        <v>163</v>
      </c>
      <c r="E40" s="27">
        <f t="shared" si="0"/>
        <v>177</v>
      </c>
      <c r="F40" s="27" t="s">
        <v>51</v>
      </c>
      <c r="G40" s="27" t="s">
        <v>35</v>
      </c>
      <c r="H40" s="27" t="s">
        <v>41</v>
      </c>
      <c r="I40" s="63"/>
      <c r="J40" s="27"/>
    </row>
    <row r="41" spans="1:10" ht="42" customHeight="1" x14ac:dyDescent="0.25">
      <c r="A41" s="241" t="s">
        <v>78</v>
      </c>
      <c r="B41" s="242"/>
      <c r="C41" s="27">
        <v>1</v>
      </c>
      <c r="D41" s="27">
        <f t="shared" si="1"/>
        <v>178</v>
      </c>
      <c r="E41" s="27">
        <f t="shared" si="0"/>
        <v>178</v>
      </c>
      <c r="F41" s="27" t="s">
        <v>51</v>
      </c>
      <c r="G41" s="27" t="s">
        <v>38</v>
      </c>
      <c r="H41" s="27" t="s">
        <v>36</v>
      </c>
      <c r="I41" s="66" t="s">
        <v>79</v>
      </c>
      <c r="J41" s="53"/>
    </row>
    <row r="42" spans="1:10" ht="47.25" x14ac:dyDescent="0.25">
      <c r="A42" s="241" t="s">
        <v>80</v>
      </c>
      <c r="B42" s="242"/>
      <c r="C42" s="27">
        <v>1</v>
      </c>
      <c r="D42" s="27">
        <f t="shared" si="1"/>
        <v>179</v>
      </c>
      <c r="E42" s="27">
        <f t="shared" si="0"/>
        <v>179</v>
      </c>
      <c r="F42" s="27" t="s">
        <v>51</v>
      </c>
      <c r="G42" s="27" t="s">
        <v>38</v>
      </c>
      <c r="H42" s="27" t="s">
        <v>36</v>
      </c>
      <c r="I42" s="66" t="s">
        <v>81</v>
      </c>
      <c r="J42" s="53"/>
    </row>
    <row r="43" spans="1:10" ht="60" customHeight="1" x14ac:dyDescent="0.25">
      <c r="A43" s="235" t="s">
        <v>82</v>
      </c>
      <c r="B43" s="236"/>
      <c r="C43" s="28">
        <v>1</v>
      </c>
      <c r="D43" s="28">
        <f t="shared" si="1"/>
        <v>180</v>
      </c>
      <c r="E43" s="28">
        <f t="shared" si="0"/>
        <v>180</v>
      </c>
      <c r="F43" s="22" t="s">
        <v>51</v>
      </c>
      <c r="G43" s="22" t="s">
        <v>38</v>
      </c>
      <c r="H43" s="22" t="s">
        <v>36</v>
      </c>
      <c r="I43" s="29" t="s">
        <v>83</v>
      </c>
      <c r="J43" s="223" t="s">
        <v>144</v>
      </c>
    </row>
    <row r="44" spans="1:10" ht="81" customHeight="1" x14ac:dyDescent="0.25">
      <c r="A44" s="235" t="s">
        <v>84</v>
      </c>
      <c r="B44" s="236"/>
      <c r="C44" s="28">
        <v>1</v>
      </c>
      <c r="D44" s="28">
        <f t="shared" si="1"/>
        <v>181</v>
      </c>
      <c r="E44" s="28">
        <f t="shared" si="0"/>
        <v>181</v>
      </c>
      <c r="F44" s="22" t="s">
        <v>51</v>
      </c>
      <c r="G44" s="22" t="s">
        <v>38</v>
      </c>
      <c r="H44" s="22" t="s">
        <v>36</v>
      </c>
      <c r="I44" s="29" t="s">
        <v>83</v>
      </c>
      <c r="J44" s="224"/>
    </row>
    <row r="45" spans="1:10" ht="31.5" x14ac:dyDescent="0.25">
      <c r="A45" s="235" t="s">
        <v>85</v>
      </c>
      <c r="B45" s="236"/>
      <c r="C45" s="28">
        <v>1</v>
      </c>
      <c r="D45" s="28">
        <f t="shared" si="1"/>
        <v>182</v>
      </c>
      <c r="E45" s="28">
        <f t="shared" si="0"/>
        <v>182</v>
      </c>
      <c r="F45" s="22" t="s">
        <v>51</v>
      </c>
      <c r="G45" s="22" t="s">
        <v>38</v>
      </c>
      <c r="H45" s="22" t="s">
        <v>36</v>
      </c>
      <c r="I45" s="29" t="s">
        <v>83</v>
      </c>
      <c r="J45" s="28"/>
    </row>
    <row r="46" spans="1:10" ht="63" x14ac:dyDescent="0.25">
      <c r="A46" s="235" t="s">
        <v>86</v>
      </c>
      <c r="B46" s="236"/>
      <c r="C46" s="28">
        <v>1</v>
      </c>
      <c r="D46" s="28">
        <f t="shared" si="1"/>
        <v>183</v>
      </c>
      <c r="E46" s="28">
        <f t="shared" si="0"/>
        <v>183</v>
      </c>
      <c r="F46" s="22" t="s">
        <v>51</v>
      </c>
      <c r="G46" s="22" t="s">
        <v>35</v>
      </c>
      <c r="H46" s="22" t="s">
        <v>36</v>
      </c>
      <c r="I46" s="29" t="s">
        <v>87</v>
      </c>
      <c r="J46" s="28"/>
    </row>
    <row r="47" spans="1:10" x14ac:dyDescent="0.25">
      <c r="A47" s="230" t="s">
        <v>88</v>
      </c>
      <c r="B47" s="231"/>
      <c r="C47" s="28">
        <v>1</v>
      </c>
      <c r="D47" s="28">
        <f t="shared" si="1"/>
        <v>184</v>
      </c>
      <c r="E47" s="28">
        <f t="shared" si="0"/>
        <v>184</v>
      </c>
      <c r="F47" s="28" t="s">
        <v>51</v>
      </c>
      <c r="G47" s="28" t="s">
        <v>38</v>
      </c>
      <c r="H47" s="22" t="s">
        <v>36</v>
      </c>
      <c r="J47" s="28"/>
    </row>
    <row r="48" spans="1:10" ht="72" customHeight="1" x14ac:dyDescent="0.25">
      <c r="A48" s="244" t="s">
        <v>145</v>
      </c>
      <c r="B48" s="245"/>
      <c r="C48" s="196">
        <v>1</v>
      </c>
      <c r="D48" s="196">
        <v>185</v>
      </c>
      <c r="E48" s="196">
        <v>185</v>
      </c>
      <c r="F48" s="196" t="s">
        <v>51</v>
      </c>
      <c r="G48" s="196" t="s">
        <v>35</v>
      </c>
      <c r="H48" s="197" t="s">
        <v>36</v>
      </c>
      <c r="I48" s="216" t="s">
        <v>1575</v>
      </c>
      <c r="J48" s="23"/>
    </row>
    <row r="49" spans="1:10" x14ac:dyDescent="0.25">
      <c r="A49" s="243" t="s">
        <v>91</v>
      </c>
      <c r="B49" s="243"/>
      <c r="C49" s="196">
        <v>4</v>
      </c>
      <c r="D49" s="196">
        <v>186</v>
      </c>
      <c r="E49" s="196">
        <f t="shared" si="0"/>
        <v>189</v>
      </c>
      <c r="F49" s="28" t="s">
        <v>51</v>
      </c>
      <c r="G49" s="28" t="s">
        <v>38</v>
      </c>
      <c r="H49" s="28" t="s">
        <v>41</v>
      </c>
      <c r="I49" s="68" t="s">
        <v>146</v>
      </c>
      <c r="J49" s="67"/>
    </row>
    <row r="50" spans="1:10" x14ac:dyDescent="0.25">
      <c r="A50" s="240" t="s">
        <v>92</v>
      </c>
      <c r="B50" s="240"/>
      <c r="C50" s="27">
        <v>3</v>
      </c>
      <c r="D50" s="28">
        <f t="shared" si="1"/>
        <v>190</v>
      </c>
      <c r="E50" s="28">
        <f t="shared" si="0"/>
        <v>192</v>
      </c>
      <c r="F50" s="27" t="s">
        <v>51</v>
      </c>
      <c r="G50" s="27" t="s">
        <v>38</v>
      </c>
      <c r="H50" s="27" t="s">
        <v>93</v>
      </c>
      <c r="I50" s="63"/>
      <c r="J50" s="27"/>
    </row>
    <row r="51" spans="1:10" x14ac:dyDescent="0.25">
      <c r="A51" s="240" t="s">
        <v>94</v>
      </c>
      <c r="B51" s="240"/>
      <c r="C51" s="27">
        <v>8</v>
      </c>
      <c r="D51" s="28">
        <f t="shared" si="1"/>
        <v>193</v>
      </c>
      <c r="E51" s="28">
        <f t="shared" si="0"/>
        <v>200</v>
      </c>
      <c r="F51" s="27" t="s">
        <v>51</v>
      </c>
      <c r="G51" s="27" t="s">
        <v>35</v>
      </c>
      <c r="H51" s="27" t="s">
        <v>41</v>
      </c>
      <c r="I51" s="63"/>
      <c r="J51" s="27"/>
    </row>
    <row r="52" spans="1:10" x14ac:dyDescent="0.25">
      <c r="A52" s="240" t="s">
        <v>95</v>
      </c>
      <c r="B52" s="240"/>
      <c r="C52" s="27" t="s">
        <v>96</v>
      </c>
      <c r="D52" s="27"/>
      <c r="E52" s="27"/>
      <c r="F52" s="27" t="s">
        <v>51</v>
      </c>
      <c r="G52" s="27" t="s">
        <v>35</v>
      </c>
      <c r="H52" s="27" t="s">
        <v>97</v>
      </c>
      <c r="I52" s="63"/>
      <c r="J52" s="27"/>
    </row>
    <row r="53" spans="1:10" x14ac:dyDescent="0.25">
      <c r="A53" s="240" t="s">
        <v>98</v>
      </c>
      <c r="B53" s="240"/>
      <c r="C53" s="27" t="s">
        <v>99</v>
      </c>
      <c r="D53" s="27"/>
      <c r="E53" s="27"/>
      <c r="F53" s="27" t="s">
        <v>51</v>
      </c>
      <c r="G53" s="27" t="s">
        <v>35</v>
      </c>
      <c r="H53" s="27" t="s">
        <v>41</v>
      </c>
      <c r="I53" s="63"/>
      <c r="J53" s="27"/>
    </row>
    <row r="54" spans="1:10" x14ac:dyDescent="0.25">
      <c r="A54" s="240" t="s">
        <v>100</v>
      </c>
      <c r="B54" s="240"/>
      <c r="C54" s="27" t="s">
        <v>99</v>
      </c>
      <c r="D54" s="27"/>
      <c r="E54" s="27"/>
      <c r="F54" s="27" t="s">
        <v>51</v>
      </c>
      <c r="G54" s="27" t="s">
        <v>35</v>
      </c>
      <c r="H54" s="27" t="s">
        <v>41</v>
      </c>
      <c r="I54" s="63"/>
      <c r="J54" s="27"/>
    </row>
    <row r="55" spans="1:10" x14ac:dyDescent="0.25">
      <c r="A55" s="240" t="s">
        <v>95</v>
      </c>
      <c r="B55" s="240"/>
      <c r="C55" s="27" t="s">
        <v>96</v>
      </c>
      <c r="D55" s="27"/>
      <c r="E55" s="27"/>
      <c r="F55" s="27" t="s">
        <v>51</v>
      </c>
      <c r="G55" s="27" t="s">
        <v>97</v>
      </c>
      <c r="H55" s="27"/>
      <c r="I55" s="63"/>
      <c r="J55" s="27"/>
    </row>
    <row r="56" spans="1:10" x14ac:dyDescent="0.25">
      <c r="A56" s="240" t="s">
        <v>101</v>
      </c>
      <c r="B56" s="240"/>
      <c r="C56" s="27">
        <v>8</v>
      </c>
      <c r="D56" s="27"/>
      <c r="E56" s="27"/>
      <c r="F56" s="27" t="s">
        <v>51</v>
      </c>
      <c r="G56" s="27" t="s">
        <v>35</v>
      </c>
      <c r="H56" s="27" t="s">
        <v>41</v>
      </c>
      <c r="I56" s="63"/>
      <c r="J56" s="27"/>
    </row>
    <row r="57" spans="1:10" x14ac:dyDescent="0.25">
      <c r="A57" s="239" t="s">
        <v>102</v>
      </c>
      <c r="B57" s="240" t="s">
        <v>103</v>
      </c>
      <c r="C57" s="239">
        <v>8</v>
      </c>
      <c r="D57" s="239"/>
      <c r="E57" s="239"/>
      <c r="F57" s="239" t="s">
        <v>51</v>
      </c>
      <c r="G57" s="239" t="s">
        <v>38</v>
      </c>
      <c r="H57" s="239" t="s">
        <v>52</v>
      </c>
      <c r="I57" s="63" t="s">
        <v>46</v>
      </c>
      <c r="J57" s="27"/>
    </row>
    <row r="58" spans="1:10" x14ac:dyDescent="0.25">
      <c r="A58" s="239"/>
      <c r="B58" s="240"/>
      <c r="C58" s="239"/>
      <c r="D58" s="239"/>
      <c r="E58" s="239"/>
      <c r="F58" s="239"/>
      <c r="G58" s="239"/>
      <c r="H58" s="239"/>
      <c r="I58" s="63" t="s">
        <v>147</v>
      </c>
      <c r="J58" s="27"/>
    </row>
    <row r="59" spans="1:10" x14ac:dyDescent="0.25">
      <c r="A59" s="239"/>
      <c r="B59" s="53" t="s">
        <v>105</v>
      </c>
      <c r="C59" s="27">
        <v>7</v>
      </c>
      <c r="D59" s="27"/>
      <c r="E59" s="27"/>
      <c r="F59" s="27" t="s">
        <v>34</v>
      </c>
      <c r="G59" s="27" t="s">
        <v>35</v>
      </c>
      <c r="H59" s="27" t="s">
        <v>36</v>
      </c>
      <c r="I59" s="63"/>
      <c r="J59" s="27"/>
    </row>
    <row r="60" spans="1:10" ht="31.5" x14ac:dyDescent="0.25">
      <c r="A60" s="239"/>
      <c r="B60" s="53" t="s">
        <v>106</v>
      </c>
      <c r="C60" s="27">
        <v>3</v>
      </c>
      <c r="D60" s="27"/>
      <c r="E60" s="27"/>
      <c r="F60" s="27" t="s">
        <v>51</v>
      </c>
      <c r="G60" s="27" t="s">
        <v>35</v>
      </c>
      <c r="H60" s="27" t="s">
        <v>36</v>
      </c>
      <c r="I60" s="63" t="s">
        <v>107</v>
      </c>
      <c r="J60" s="27"/>
    </row>
    <row r="61" spans="1:10" x14ac:dyDescent="0.25">
      <c r="A61" s="239"/>
      <c r="B61" s="53" t="s">
        <v>108</v>
      </c>
      <c r="C61" s="27">
        <v>1</v>
      </c>
      <c r="D61" s="27"/>
      <c r="E61" s="27"/>
      <c r="F61" s="27" t="s">
        <v>34</v>
      </c>
      <c r="G61" s="27" t="s">
        <v>38</v>
      </c>
      <c r="H61" s="27" t="s">
        <v>36</v>
      </c>
      <c r="I61" s="63"/>
      <c r="J61" s="27"/>
    </row>
    <row r="62" spans="1:10" x14ac:dyDescent="0.25">
      <c r="A62" s="239"/>
      <c r="B62" s="53" t="s">
        <v>109</v>
      </c>
      <c r="C62" s="27">
        <v>1</v>
      </c>
      <c r="D62" s="27"/>
      <c r="E62" s="27"/>
      <c r="F62" s="27" t="s">
        <v>34</v>
      </c>
      <c r="G62" s="27" t="s">
        <v>38</v>
      </c>
      <c r="H62" s="27" t="s">
        <v>36</v>
      </c>
      <c r="I62" s="63"/>
      <c r="J62" s="27"/>
    </row>
    <row r="63" spans="1:10" x14ac:dyDescent="0.25">
      <c r="A63" s="239"/>
      <c r="B63" s="53" t="s">
        <v>110</v>
      </c>
      <c r="C63" s="27">
        <v>1</v>
      </c>
      <c r="D63" s="27"/>
      <c r="E63" s="27"/>
      <c r="F63" s="27" t="s">
        <v>51</v>
      </c>
      <c r="G63" s="27" t="s">
        <v>35</v>
      </c>
      <c r="H63" s="27" t="s">
        <v>36</v>
      </c>
      <c r="I63" s="63"/>
      <c r="J63" s="27"/>
    </row>
    <row r="64" spans="1:10" x14ac:dyDescent="0.25">
      <c r="A64" s="239"/>
      <c r="B64" s="53" t="s">
        <v>111</v>
      </c>
      <c r="C64" s="27">
        <v>4</v>
      </c>
      <c r="D64" s="27"/>
      <c r="E64" s="27"/>
      <c r="F64" s="27" t="s">
        <v>51</v>
      </c>
      <c r="G64" s="27" t="s">
        <v>35</v>
      </c>
      <c r="H64" s="27" t="s">
        <v>41</v>
      </c>
      <c r="I64" s="63"/>
      <c r="J64" s="27"/>
    </row>
    <row r="65" spans="1:10" x14ac:dyDescent="0.25">
      <c r="A65" s="239"/>
      <c r="B65" s="53" t="s">
        <v>112</v>
      </c>
      <c r="C65" s="27">
        <v>1</v>
      </c>
      <c r="D65" s="27"/>
      <c r="E65" s="27"/>
      <c r="F65" s="27" t="s">
        <v>51</v>
      </c>
      <c r="G65" s="27" t="s">
        <v>35</v>
      </c>
      <c r="H65" s="27" t="s">
        <v>36</v>
      </c>
      <c r="I65" s="63"/>
      <c r="J65" s="27"/>
    </row>
    <row r="66" spans="1:10" x14ac:dyDescent="0.25">
      <c r="A66" s="239"/>
      <c r="B66" s="53" t="s">
        <v>113</v>
      </c>
      <c r="C66" s="27">
        <v>1</v>
      </c>
      <c r="D66" s="27"/>
      <c r="E66" s="27"/>
      <c r="F66" s="27" t="s">
        <v>51</v>
      </c>
      <c r="G66" s="27" t="s">
        <v>35</v>
      </c>
      <c r="H66" s="27" t="s">
        <v>36</v>
      </c>
      <c r="I66" s="63"/>
      <c r="J66" s="27"/>
    </row>
    <row r="67" spans="1:10" ht="31.5" x14ac:dyDescent="0.25">
      <c r="A67" s="239"/>
      <c r="B67" s="53" t="s">
        <v>114</v>
      </c>
      <c r="C67" s="27">
        <v>2</v>
      </c>
      <c r="D67" s="27"/>
      <c r="E67" s="27"/>
      <c r="F67" s="27" t="s">
        <v>34</v>
      </c>
      <c r="G67" s="27" t="s">
        <v>38</v>
      </c>
      <c r="H67" s="27" t="s">
        <v>52</v>
      </c>
      <c r="I67" s="63"/>
      <c r="J67" s="27"/>
    </row>
    <row r="68" spans="1:10" x14ac:dyDescent="0.25">
      <c r="A68" s="53" t="s">
        <v>97</v>
      </c>
      <c r="B68" s="53"/>
      <c r="C68" s="27" t="s">
        <v>115</v>
      </c>
      <c r="D68" s="27" t="s">
        <v>97</v>
      </c>
      <c r="E68" s="27" t="s">
        <v>97</v>
      </c>
      <c r="F68" s="27" t="s">
        <v>97</v>
      </c>
      <c r="G68" s="27" t="s">
        <v>97</v>
      </c>
      <c r="H68" s="27" t="s">
        <v>97</v>
      </c>
      <c r="I68" s="63"/>
      <c r="J68" s="27"/>
    </row>
    <row r="69" spans="1:10" x14ac:dyDescent="0.25">
      <c r="A69" s="239" t="s">
        <v>116</v>
      </c>
      <c r="B69" s="240" t="s">
        <v>103</v>
      </c>
      <c r="C69" s="239">
        <v>8</v>
      </c>
      <c r="D69" s="239"/>
      <c r="E69" s="239"/>
      <c r="F69" s="239" t="s">
        <v>51</v>
      </c>
      <c r="G69" s="239" t="s">
        <v>38</v>
      </c>
      <c r="H69" s="239" t="s">
        <v>52</v>
      </c>
      <c r="I69" s="63" t="s">
        <v>46</v>
      </c>
      <c r="J69" s="27"/>
    </row>
    <row r="70" spans="1:10" x14ac:dyDescent="0.25">
      <c r="A70" s="239"/>
      <c r="B70" s="240"/>
      <c r="C70" s="239"/>
      <c r="D70" s="239"/>
      <c r="E70" s="239"/>
      <c r="F70" s="239"/>
      <c r="G70" s="239"/>
      <c r="H70" s="239"/>
      <c r="I70" s="63" t="s">
        <v>147</v>
      </c>
      <c r="J70" s="27"/>
    </row>
    <row r="71" spans="1:10" x14ac:dyDescent="0.25">
      <c r="A71" s="239"/>
      <c r="B71" s="53" t="s">
        <v>105</v>
      </c>
      <c r="C71" s="27">
        <v>7</v>
      </c>
      <c r="D71" s="27"/>
      <c r="E71" s="27"/>
      <c r="F71" s="27" t="s">
        <v>34</v>
      </c>
      <c r="G71" s="27" t="s">
        <v>35</v>
      </c>
      <c r="H71" s="27" t="s">
        <v>36</v>
      </c>
      <c r="I71" s="63"/>
      <c r="J71" s="27"/>
    </row>
    <row r="72" spans="1:10" ht="31.5" x14ac:dyDescent="0.25">
      <c r="A72" s="239"/>
      <c r="B72" s="53" t="s">
        <v>106</v>
      </c>
      <c r="C72" s="27">
        <v>3</v>
      </c>
      <c r="D72" s="27"/>
      <c r="E72" s="27"/>
      <c r="F72" s="27" t="s">
        <v>51</v>
      </c>
      <c r="G72" s="27" t="s">
        <v>35</v>
      </c>
      <c r="H72" s="27" t="s">
        <v>36</v>
      </c>
      <c r="I72" s="63" t="s">
        <v>107</v>
      </c>
      <c r="J72" s="27"/>
    </row>
    <row r="73" spans="1:10" x14ac:dyDescent="0.25">
      <c r="A73" s="239"/>
      <c r="B73" s="53" t="s">
        <v>108</v>
      </c>
      <c r="C73" s="27">
        <v>1</v>
      </c>
      <c r="D73" s="27"/>
      <c r="E73" s="27"/>
      <c r="F73" s="27" t="s">
        <v>34</v>
      </c>
      <c r="G73" s="27" t="s">
        <v>38</v>
      </c>
      <c r="H73" s="27" t="s">
        <v>36</v>
      </c>
      <c r="I73" s="63"/>
      <c r="J73" s="27"/>
    </row>
    <row r="74" spans="1:10" x14ac:dyDescent="0.25">
      <c r="A74" s="239"/>
      <c r="B74" s="53" t="s">
        <v>109</v>
      </c>
      <c r="C74" s="27">
        <v>1</v>
      </c>
      <c r="D74" s="27"/>
      <c r="E74" s="27"/>
      <c r="F74" s="27" t="s">
        <v>34</v>
      </c>
      <c r="G74" s="27" t="s">
        <v>38</v>
      </c>
      <c r="H74" s="27" t="s">
        <v>36</v>
      </c>
      <c r="I74" s="63"/>
      <c r="J74" s="27"/>
    </row>
    <row r="75" spans="1:10" x14ac:dyDescent="0.25">
      <c r="A75" s="239"/>
      <c r="B75" s="53" t="s">
        <v>110</v>
      </c>
      <c r="C75" s="27">
        <v>1</v>
      </c>
      <c r="D75" s="27"/>
      <c r="E75" s="27"/>
      <c r="F75" s="27" t="s">
        <v>51</v>
      </c>
      <c r="G75" s="27" t="s">
        <v>35</v>
      </c>
      <c r="H75" s="27" t="s">
        <v>36</v>
      </c>
      <c r="I75" s="63"/>
      <c r="J75" s="27"/>
    </row>
    <row r="76" spans="1:10" x14ac:dyDescent="0.25">
      <c r="A76" s="239"/>
      <c r="B76" s="53" t="s">
        <v>111</v>
      </c>
      <c r="C76" s="27">
        <v>4</v>
      </c>
      <c r="D76" s="27"/>
      <c r="E76" s="27"/>
      <c r="F76" s="27" t="s">
        <v>51</v>
      </c>
      <c r="G76" s="27" t="s">
        <v>35</v>
      </c>
      <c r="H76" s="27" t="s">
        <v>41</v>
      </c>
      <c r="I76" s="63"/>
      <c r="J76" s="27"/>
    </row>
    <row r="77" spans="1:10" x14ac:dyDescent="0.25">
      <c r="A77" s="239"/>
      <c r="B77" s="53" t="s">
        <v>112</v>
      </c>
      <c r="C77" s="27">
        <v>1</v>
      </c>
      <c r="D77" s="27"/>
      <c r="E77" s="27"/>
      <c r="F77" s="27" t="s">
        <v>51</v>
      </c>
      <c r="G77" s="27" t="s">
        <v>35</v>
      </c>
      <c r="H77" s="27" t="s">
        <v>36</v>
      </c>
      <c r="I77" s="63"/>
      <c r="J77" s="27"/>
    </row>
    <row r="78" spans="1:10" x14ac:dyDescent="0.25">
      <c r="A78" s="239"/>
      <c r="B78" s="53" t="s">
        <v>113</v>
      </c>
      <c r="C78" s="27">
        <v>1</v>
      </c>
      <c r="D78" s="27"/>
      <c r="E78" s="27"/>
      <c r="F78" s="27" t="s">
        <v>51</v>
      </c>
      <c r="G78" s="27" t="s">
        <v>35</v>
      </c>
      <c r="H78" s="27" t="s">
        <v>36</v>
      </c>
      <c r="I78" s="63"/>
      <c r="J78" s="27"/>
    </row>
    <row r="79" spans="1:10" ht="31.5" x14ac:dyDescent="0.25">
      <c r="A79" s="239"/>
      <c r="B79" s="53" t="s">
        <v>114</v>
      </c>
      <c r="C79" s="27">
        <v>2</v>
      </c>
      <c r="D79" s="27"/>
      <c r="E79" s="27"/>
      <c r="F79" s="27" t="s">
        <v>34</v>
      </c>
      <c r="G79" s="27" t="s">
        <v>38</v>
      </c>
      <c r="H79" s="27" t="s">
        <v>52</v>
      </c>
      <c r="I79" s="63"/>
      <c r="J79" s="27"/>
    </row>
  </sheetData>
  <autoFilter ref="A4:I4" xr:uid="{00000000-0009-0000-0000-000001000000}">
    <filterColumn colId="0" showButton="0"/>
  </autoFilter>
  <mergeCells count="68">
    <mergeCell ref="J43:J44"/>
    <mergeCell ref="A23:B23"/>
    <mergeCell ref="A11:B11"/>
    <mergeCell ref="A12:B12"/>
    <mergeCell ref="B13:B14"/>
    <mergeCell ref="A15:B15"/>
    <mergeCell ref="A16:B16"/>
    <mergeCell ref="A17:B17"/>
    <mergeCell ref="A18:B18"/>
    <mergeCell ref="A19:B19"/>
    <mergeCell ref="A20:B20"/>
    <mergeCell ref="A21:B21"/>
    <mergeCell ref="A22:B22"/>
    <mergeCell ref="A35:B35"/>
    <mergeCell ref="A24:B24"/>
    <mergeCell ref="A25:B25"/>
    <mergeCell ref="A10:B10"/>
    <mergeCell ref="A4:B4"/>
    <mergeCell ref="A5:B5"/>
    <mergeCell ref="A6:A7"/>
    <mergeCell ref="A8:B8"/>
    <mergeCell ref="A9:B9"/>
    <mergeCell ref="A26:B26"/>
    <mergeCell ref="A27:B27"/>
    <mergeCell ref="A28:B28"/>
    <mergeCell ref="A29:B29"/>
    <mergeCell ref="A30:B30"/>
    <mergeCell ref="A31:B31"/>
    <mergeCell ref="A32:B32"/>
    <mergeCell ref="A33:B33"/>
    <mergeCell ref="A34:B34"/>
    <mergeCell ref="A36:B36"/>
    <mergeCell ref="A37:B37"/>
    <mergeCell ref="A38:B38"/>
    <mergeCell ref="A39:B39"/>
    <mergeCell ref="A40:B40"/>
    <mergeCell ref="A41:B41"/>
    <mergeCell ref="A42:B42"/>
    <mergeCell ref="A54:B54"/>
    <mergeCell ref="A55:B55"/>
    <mergeCell ref="A56:B56"/>
    <mergeCell ref="A53:B53"/>
    <mergeCell ref="A49:B49"/>
    <mergeCell ref="A50:B50"/>
    <mergeCell ref="A51:B51"/>
    <mergeCell ref="A52:B52"/>
    <mergeCell ref="A43:B43"/>
    <mergeCell ref="A44:B44"/>
    <mergeCell ref="A45:B45"/>
    <mergeCell ref="A46:B46"/>
    <mergeCell ref="A47:B47"/>
    <mergeCell ref="A48:B48"/>
    <mergeCell ref="A57:A67"/>
    <mergeCell ref="B57:B58"/>
    <mergeCell ref="A69:A79"/>
    <mergeCell ref="B69:B70"/>
    <mergeCell ref="C69:C70"/>
    <mergeCell ref="C57:C58"/>
    <mergeCell ref="D69:D70"/>
    <mergeCell ref="E69:E70"/>
    <mergeCell ref="F69:F70"/>
    <mergeCell ref="G69:G70"/>
    <mergeCell ref="H69:H70"/>
    <mergeCell ref="D57:D58"/>
    <mergeCell ref="E57:E58"/>
    <mergeCell ref="F57:F58"/>
    <mergeCell ref="G57:G58"/>
    <mergeCell ref="H57:H5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E13"/>
  <sheetViews>
    <sheetView workbookViewId="0">
      <selection sqref="A1:A2"/>
    </sheetView>
  </sheetViews>
  <sheetFormatPr baseColWidth="10" defaultColWidth="31.5703125" defaultRowHeight="15.75" x14ac:dyDescent="0.25"/>
  <cols>
    <col min="1" max="1" width="31.5703125" style="5"/>
    <col min="2" max="2" width="10.42578125" style="5" customWidth="1"/>
    <col min="3" max="3" width="14" style="5" bestFit="1" customWidth="1"/>
    <col min="4" max="4" width="11.140625" style="5" bestFit="1" customWidth="1"/>
    <col min="5" max="5" width="32.42578125" style="5" customWidth="1"/>
    <col min="6" max="16384" width="31.5703125" style="5"/>
  </cols>
  <sheetData>
    <row r="1" spans="1:5" ht="18" x14ac:dyDescent="0.25">
      <c r="A1" s="4" t="s">
        <v>148</v>
      </c>
    </row>
    <row r="2" spans="1:5" ht="18" x14ac:dyDescent="0.25">
      <c r="A2" s="188" t="s">
        <v>23</v>
      </c>
    </row>
    <row r="3" spans="1:5" x14ac:dyDescent="0.25">
      <c r="A3" s="14"/>
    </row>
    <row r="4" spans="1:5" ht="31.5" x14ac:dyDescent="0.25">
      <c r="A4" s="52" t="s">
        <v>24</v>
      </c>
      <c r="B4" s="52" t="s">
        <v>25</v>
      </c>
      <c r="C4" s="52" t="s">
        <v>149</v>
      </c>
      <c r="D4" s="52" t="s">
        <v>150</v>
      </c>
      <c r="E4" s="52" t="s">
        <v>31</v>
      </c>
    </row>
    <row r="5" spans="1:5" ht="63" x14ac:dyDescent="0.25">
      <c r="A5" s="53" t="s">
        <v>151</v>
      </c>
      <c r="B5" s="27">
        <v>4</v>
      </c>
      <c r="C5" s="27">
        <v>1</v>
      </c>
      <c r="D5" s="27">
        <v>4</v>
      </c>
      <c r="E5" s="53" t="s">
        <v>152</v>
      </c>
    </row>
    <row r="6" spans="1:5" x14ac:dyDescent="0.25">
      <c r="A6" s="53" t="s">
        <v>153</v>
      </c>
      <c r="B6" s="27">
        <v>9</v>
      </c>
      <c r="C6" s="27">
        <v>5</v>
      </c>
      <c r="D6" s="27">
        <v>13</v>
      </c>
      <c r="E6" s="54" t="s">
        <v>154</v>
      </c>
    </row>
    <row r="7" spans="1:5" ht="47.25" x14ac:dyDescent="0.25">
      <c r="A7" s="53" t="s">
        <v>155</v>
      </c>
      <c r="B7" s="27">
        <v>3</v>
      </c>
      <c r="C7" s="27">
        <v>14</v>
      </c>
      <c r="D7" s="27">
        <v>16</v>
      </c>
      <c r="E7" s="53" t="s">
        <v>156</v>
      </c>
    </row>
    <row r="8" spans="1:5" x14ac:dyDescent="0.25">
      <c r="A8" s="53" t="s">
        <v>157</v>
      </c>
      <c r="B8" s="27">
        <v>8</v>
      </c>
      <c r="C8" s="27">
        <v>17</v>
      </c>
      <c r="D8" s="27">
        <v>24</v>
      </c>
      <c r="E8" s="53" t="s">
        <v>158</v>
      </c>
    </row>
    <row r="9" spans="1:5" ht="63" x14ac:dyDescent="0.25">
      <c r="A9" s="53" t="s">
        <v>159</v>
      </c>
      <c r="B9" s="27">
        <v>3</v>
      </c>
      <c r="C9" s="27">
        <v>25</v>
      </c>
      <c r="D9" s="27">
        <v>27</v>
      </c>
      <c r="E9" s="53" t="s">
        <v>160</v>
      </c>
    </row>
    <row r="10" spans="1:5" ht="47.25" x14ac:dyDescent="0.25">
      <c r="A10" s="53" t="s">
        <v>161</v>
      </c>
      <c r="B10" s="27">
        <v>1</v>
      </c>
      <c r="C10" s="27">
        <v>28</v>
      </c>
      <c r="D10" s="27">
        <v>28</v>
      </c>
      <c r="E10" s="53" t="s">
        <v>162</v>
      </c>
    </row>
    <row r="12" spans="1:5" x14ac:dyDescent="0.25">
      <c r="A12" s="55" t="s">
        <v>163</v>
      </c>
    </row>
    <row r="13" spans="1:5" ht="50.25" customHeight="1" x14ac:dyDescent="0.25">
      <c r="A13" s="248" t="s">
        <v>164</v>
      </c>
      <c r="B13" s="249"/>
      <c r="C13" s="249"/>
      <c r="D13" s="249"/>
      <c r="E13" s="249"/>
    </row>
  </sheetData>
  <autoFilter ref="A4:E4" xr:uid="{00000000-0009-0000-0000-000002000000}"/>
  <mergeCells count="1">
    <mergeCell ref="A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E14"/>
  <sheetViews>
    <sheetView workbookViewId="0">
      <selection sqref="A1:A2"/>
    </sheetView>
  </sheetViews>
  <sheetFormatPr baseColWidth="10" defaultColWidth="11.42578125" defaultRowHeight="15.75" x14ac:dyDescent="0.25"/>
  <cols>
    <col min="1" max="1" width="69.85546875" style="5" bestFit="1" customWidth="1"/>
    <col min="2" max="4" width="11.42578125" style="5"/>
    <col min="5" max="5" width="32.42578125" style="5" customWidth="1"/>
    <col min="6" max="16384" width="11.42578125" style="5"/>
  </cols>
  <sheetData>
    <row r="1" spans="1:5" ht="18" x14ac:dyDescent="0.25">
      <c r="A1" s="177" t="s">
        <v>165</v>
      </c>
    </row>
    <row r="2" spans="1:5" ht="18" x14ac:dyDescent="0.25">
      <c r="A2" s="177" t="s">
        <v>166</v>
      </c>
    </row>
    <row r="3" spans="1:5" x14ac:dyDescent="0.25">
      <c r="A3" s="45"/>
    </row>
    <row r="4" spans="1:5" x14ac:dyDescent="0.25">
      <c r="A4" s="17" t="s">
        <v>24</v>
      </c>
      <c r="B4" s="17" t="s">
        <v>25</v>
      </c>
      <c r="C4" s="17" t="s">
        <v>26</v>
      </c>
      <c r="D4" s="17" t="s">
        <v>27</v>
      </c>
      <c r="E4" s="17" t="s">
        <v>31</v>
      </c>
    </row>
    <row r="5" spans="1:5" x14ac:dyDescent="0.25">
      <c r="A5" s="48" t="s">
        <v>33</v>
      </c>
      <c r="B5" s="49">
        <v>9</v>
      </c>
      <c r="C5" s="49">
        <v>1</v>
      </c>
      <c r="D5" s="49">
        <v>9</v>
      </c>
      <c r="E5" s="49"/>
    </row>
    <row r="6" spans="1:5" x14ac:dyDescent="0.25">
      <c r="A6" s="48" t="s">
        <v>167</v>
      </c>
      <c r="B6" s="49">
        <v>2</v>
      </c>
      <c r="C6" s="49">
        <v>10</v>
      </c>
      <c r="D6" s="49">
        <v>11</v>
      </c>
      <c r="E6" s="51" t="s">
        <v>168</v>
      </c>
    </row>
    <row r="7" spans="1:5" x14ac:dyDescent="0.25">
      <c r="A7" s="50" t="s">
        <v>169</v>
      </c>
      <c r="B7" s="49">
        <v>20</v>
      </c>
      <c r="C7" s="49">
        <v>12</v>
      </c>
      <c r="D7" s="49">
        <v>31</v>
      </c>
      <c r="E7" s="49"/>
    </row>
    <row r="8" spans="1:5" x14ac:dyDescent="0.25">
      <c r="A8" s="50" t="s">
        <v>170</v>
      </c>
      <c r="B8" s="49">
        <v>8</v>
      </c>
      <c r="C8" s="49">
        <v>32</v>
      </c>
      <c r="D8" s="49">
        <v>39</v>
      </c>
      <c r="E8" s="49"/>
    </row>
    <row r="9" spans="1:5" x14ac:dyDescent="0.25">
      <c r="A9" s="48" t="s">
        <v>171</v>
      </c>
      <c r="B9" s="49">
        <v>15</v>
      </c>
      <c r="C9" s="49">
        <v>40</v>
      </c>
      <c r="D9" s="49">
        <v>54</v>
      </c>
      <c r="E9" s="49" t="s">
        <v>172</v>
      </c>
    </row>
    <row r="10" spans="1:5" x14ac:dyDescent="0.25">
      <c r="A10" s="50" t="s">
        <v>173</v>
      </c>
      <c r="B10" s="49">
        <v>10</v>
      </c>
      <c r="C10" s="49">
        <v>55</v>
      </c>
      <c r="D10" s="49">
        <v>64</v>
      </c>
      <c r="E10" s="49" t="s">
        <v>174</v>
      </c>
    </row>
    <row r="11" spans="1:5" x14ac:dyDescent="0.25">
      <c r="A11" s="50" t="s">
        <v>175</v>
      </c>
      <c r="B11" s="49">
        <v>10</v>
      </c>
      <c r="C11" s="49">
        <v>65</v>
      </c>
      <c r="D11" s="49">
        <v>74</v>
      </c>
      <c r="E11" s="49" t="s">
        <v>174</v>
      </c>
    </row>
    <row r="12" spans="1:5" ht="31.5" x14ac:dyDescent="0.25">
      <c r="A12" s="50" t="s">
        <v>176</v>
      </c>
      <c r="B12" s="49">
        <v>1</v>
      </c>
      <c r="C12" s="49">
        <v>75</v>
      </c>
      <c r="D12" s="49">
        <v>75</v>
      </c>
      <c r="E12" s="49" t="s">
        <v>177</v>
      </c>
    </row>
    <row r="13" spans="1:5" x14ac:dyDescent="0.25">
      <c r="A13" s="50" t="s">
        <v>178</v>
      </c>
      <c r="B13" s="49">
        <v>7</v>
      </c>
      <c r="C13" s="49">
        <v>76</v>
      </c>
      <c r="D13" s="49">
        <v>82</v>
      </c>
      <c r="E13" s="49"/>
    </row>
    <row r="14" spans="1:5" x14ac:dyDescent="0.25">
      <c r="A14" s="48" t="s">
        <v>91</v>
      </c>
      <c r="B14" s="49">
        <v>23</v>
      </c>
      <c r="C14" s="49">
        <v>83</v>
      </c>
      <c r="D14" s="49">
        <v>105</v>
      </c>
      <c r="E14" s="49" t="s">
        <v>179</v>
      </c>
    </row>
  </sheetData>
  <autoFilter ref="A4:E4" xr:uid="{00000000-0009-0000-0000-00000C000000}"/>
  <pageMargins left="0.7" right="0.7" top="0.75" bottom="0.75" header="0.3" footer="0.3"/>
  <pageSetup paperSize="9" orientation="portrait" r:id="rId1"/>
  <ignoredErrors>
    <ignoredError sqref="E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G15"/>
  <sheetViews>
    <sheetView workbookViewId="0">
      <selection sqref="A1:A2"/>
    </sheetView>
  </sheetViews>
  <sheetFormatPr baseColWidth="10" defaultColWidth="11.42578125" defaultRowHeight="15.75" x14ac:dyDescent="0.25"/>
  <cols>
    <col min="1" max="1" width="58.7109375" style="5" customWidth="1"/>
    <col min="2" max="4" width="11.42578125" style="5"/>
    <col min="5" max="5" width="32.42578125" style="5" customWidth="1"/>
    <col min="6" max="16384" width="11.42578125" style="5"/>
  </cols>
  <sheetData>
    <row r="1" spans="1:7" ht="18" x14ac:dyDescent="0.25">
      <c r="A1" s="177" t="s">
        <v>180</v>
      </c>
      <c r="E1" s="13"/>
      <c r="F1" s="46"/>
      <c r="G1" s="46"/>
    </row>
    <row r="2" spans="1:7" ht="18" x14ac:dyDescent="0.25">
      <c r="A2" s="187" t="s">
        <v>181</v>
      </c>
    </row>
    <row r="3" spans="1:7" s="203" customFormat="1" ht="18" x14ac:dyDescent="0.4">
      <c r="A3" s="202"/>
    </row>
    <row r="4" spans="1:7" x14ac:dyDescent="0.25">
      <c r="A4" s="17" t="s">
        <v>24</v>
      </c>
      <c r="B4" s="17" t="s">
        <v>25</v>
      </c>
      <c r="C4" s="17" t="s">
        <v>26</v>
      </c>
      <c r="D4" s="17" t="s">
        <v>27</v>
      </c>
      <c r="E4" s="17" t="s">
        <v>31</v>
      </c>
    </row>
    <row r="5" spans="1:7" x14ac:dyDescent="0.25">
      <c r="A5" s="48" t="s">
        <v>33</v>
      </c>
      <c r="B5" s="49">
        <v>9</v>
      </c>
      <c r="C5" s="49">
        <v>1</v>
      </c>
      <c r="D5" s="49">
        <v>9</v>
      </c>
      <c r="E5" s="49"/>
    </row>
    <row r="6" spans="1:7" x14ac:dyDescent="0.25">
      <c r="A6" s="48" t="s">
        <v>167</v>
      </c>
      <c r="B6" s="49">
        <v>2</v>
      </c>
      <c r="C6" s="49">
        <v>10</v>
      </c>
      <c r="D6" s="49">
        <v>11</v>
      </c>
      <c r="E6" s="49">
        <v>9</v>
      </c>
    </row>
    <row r="7" spans="1:7" x14ac:dyDescent="0.25">
      <c r="A7" s="50" t="s">
        <v>169</v>
      </c>
      <c r="B7" s="49">
        <v>20</v>
      </c>
      <c r="C7" s="49">
        <v>12</v>
      </c>
      <c r="D7" s="49">
        <v>31</v>
      </c>
      <c r="E7" s="49"/>
    </row>
    <row r="8" spans="1:7" x14ac:dyDescent="0.25">
      <c r="A8" s="50" t="s">
        <v>170</v>
      </c>
      <c r="B8" s="49">
        <v>8</v>
      </c>
      <c r="C8" s="49">
        <v>32</v>
      </c>
      <c r="D8" s="49">
        <v>39</v>
      </c>
      <c r="E8" s="49"/>
    </row>
    <row r="9" spans="1:7" x14ac:dyDescent="0.25">
      <c r="A9" s="48" t="s">
        <v>171</v>
      </c>
      <c r="B9" s="49">
        <v>15</v>
      </c>
      <c r="C9" s="49">
        <v>40</v>
      </c>
      <c r="D9" s="49">
        <v>54</v>
      </c>
      <c r="E9" s="49" t="s">
        <v>172</v>
      </c>
    </row>
    <row r="10" spans="1:7" x14ac:dyDescent="0.25">
      <c r="A10" s="50" t="s">
        <v>173</v>
      </c>
      <c r="B10" s="49">
        <v>10</v>
      </c>
      <c r="C10" s="49">
        <v>55</v>
      </c>
      <c r="D10" s="49">
        <v>64</v>
      </c>
      <c r="E10" s="49" t="s">
        <v>174</v>
      </c>
    </row>
    <row r="11" spans="1:7" x14ac:dyDescent="0.25">
      <c r="A11" s="50" t="s">
        <v>175</v>
      </c>
      <c r="B11" s="49">
        <v>10</v>
      </c>
      <c r="C11" s="49">
        <v>65</v>
      </c>
      <c r="D11" s="49">
        <v>74</v>
      </c>
      <c r="E11" s="49" t="s">
        <v>174</v>
      </c>
    </row>
    <row r="12" spans="1:7" ht="31.5" x14ac:dyDescent="0.25">
      <c r="A12" s="50" t="s">
        <v>176</v>
      </c>
      <c r="B12" s="49">
        <v>1</v>
      </c>
      <c r="C12" s="49">
        <v>75</v>
      </c>
      <c r="D12" s="49">
        <v>75</v>
      </c>
      <c r="E12" s="49" t="s">
        <v>177</v>
      </c>
    </row>
    <row r="13" spans="1:7" x14ac:dyDescent="0.25">
      <c r="A13" s="50" t="s">
        <v>178</v>
      </c>
      <c r="B13" s="49">
        <v>7</v>
      </c>
      <c r="C13" s="49">
        <v>76</v>
      </c>
      <c r="D13" s="49">
        <v>82</v>
      </c>
      <c r="E13" s="49"/>
    </row>
    <row r="14" spans="1:7" x14ac:dyDescent="0.25">
      <c r="A14" s="48" t="s">
        <v>91</v>
      </c>
      <c r="B14" s="49">
        <v>23</v>
      </c>
      <c r="C14" s="49">
        <v>83</v>
      </c>
      <c r="D14" s="49">
        <v>105</v>
      </c>
      <c r="E14" s="49" t="s">
        <v>179</v>
      </c>
    </row>
    <row r="15" spans="1:7" x14ac:dyDescent="0.25">
      <c r="A15" s="48"/>
      <c r="B15" s="49"/>
      <c r="C15" s="49"/>
      <c r="D15" s="49"/>
      <c r="E15" s="49"/>
    </row>
  </sheetData>
  <autoFilter ref="A4:E4" xr:uid="{00000000-0009-0000-0000-000003000000}"/>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E13"/>
  <sheetViews>
    <sheetView workbookViewId="0">
      <selection sqref="A1:A2"/>
    </sheetView>
  </sheetViews>
  <sheetFormatPr baseColWidth="10" defaultColWidth="11.42578125" defaultRowHeight="15.75" x14ac:dyDescent="0.25"/>
  <cols>
    <col min="1" max="1" width="27.85546875" style="5" customWidth="1"/>
    <col min="2" max="4" width="11.42578125" style="5"/>
    <col min="5" max="5" width="32.42578125" style="5" customWidth="1"/>
    <col min="6" max="16384" width="11.42578125" style="5"/>
  </cols>
  <sheetData>
    <row r="1" spans="1:5" ht="18" x14ac:dyDescent="0.25">
      <c r="A1" s="4" t="s">
        <v>182</v>
      </c>
    </row>
    <row r="2" spans="1:5" ht="18" x14ac:dyDescent="0.25">
      <c r="A2" s="4" t="s">
        <v>166</v>
      </c>
    </row>
    <row r="4" spans="1:5" x14ac:dyDescent="0.25">
      <c r="A4" s="17" t="s">
        <v>24</v>
      </c>
      <c r="B4" s="32" t="s">
        <v>25</v>
      </c>
      <c r="C4" s="17" t="s">
        <v>26</v>
      </c>
      <c r="D4" s="17" t="s">
        <v>27</v>
      </c>
      <c r="E4" s="17" t="s">
        <v>31</v>
      </c>
    </row>
    <row r="5" spans="1:5" ht="31.5" x14ac:dyDescent="0.25">
      <c r="A5" s="33" t="s">
        <v>33</v>
      </c>
      <c r="B5" s="27">
        <v>9</v>
      </c>
      <c r="C5" s="18">
        <v>1</v>
      </c>
      <c r="D5" s="18">
        <v>9</v>
      </c>
      <c r="E5" s="18"/>
    </row>
    <row r="6" spans="1:5" x14ac:dyDescent="0.25">
      <c r="A6" s="33" t="s">
        <v>167</v>
      </c>
      <c r="B6" s="27">
        <v>2</v>
      </c>
      <c r="C6" s="18">
        <v>10</v>
      </c>
      <c r="D6" s="18">
        <v>11</v>
      </c>
      <c r="E6" s="34" t="s">
        <v>183</v>
      </c>
    </row>
    <row r="7" spans="1:5" ht="31.5" x14ac:dyDescent="0.25">
      <c r="A7" s="35" t="s">
        <v>169</v>
      </c>
      <c r="B7" s="27">
        <v>20</v>
      </c>
      <c r="C7" s="18">
        <v>12</v>
      </c>
      <c r="D7" s="18">
        <v>31</v>
      </c>
      <c r="E7" s="18"/>
    </row>
    <row r="8" spans="1:5" x14ac:dyDescent="0.25">
      <c r="A8" s="35" t="s">
        <v>184</v>
      </c>
      <c r="B8" s="27">
        <v>10</v>
      </c>
      <c r="C8" s="18">
        <v>32</v>
      </c>
      <c r="D8" s="18">
        <v>41</v>
      </c>
      <c r="E8" s="18"/>
    </row>
    <row r="9" spans="1:5" x14ac:dyDescent="0.25">
      <c r="A9" s="33" t="s">
        <v>185</v>
      </c>
      <c r="B9" s="27">
        <v>8</v>
      </c>
      <c r="C9" s="18">
        <v>42</v>
      </c>
      <c r="D9" s="18">
        <v>49</v>
      </c>
      <c r="E9" s="18" t="s">
        <v>46</v>
      </c>
    </row>
    <row r="10" spans="1:5" x14ac:dyDescent="0.25">
      <c r="A10" s="35" t="s">
        <v>184</v>
      </c>
      <c r="B10" s="27">
        <v>8</v>
      </c>
      <c r="C10" s="18">
        <v>50</v>
      </c>
      <c r="D10" s="18">
        <v>57</v>
      </c>
      <c r="E10" s="18"/>
    </row>
    <row r="11" spans="1:5" x14ac:dyDescent="0.25">
      <c r="A11" s="35" t="s">
        <v>186</v>
      </c>
      <c r="B11" s="27">
        <v>15</v>
      </c>
      <c r="C11" s="18">
        <v>58</v>
      </c>
      <c r="D11" s="18">
        <v>72</v>
      </c>
      <c r="E11" s="18"/>
    </row>
    <row r="12" spans="1:5" x14ac:dyDescent="0.25">
      <c r="A12" s="35" t="s">
        <v>187</v>
      </c>
      <c r="B12" s="27">
        <v>10</v>
      </c>
      <c r="C12" s="18">
        <v>73</v>
      </c>
      <c r="D12" s="18">
        <v>82</v>
      </c>
      <c r="E12" s="18" t="s">
        <v>188</v>
      </c>
    </row>
    <row r="13" spans="1:5" x14ac:dyDescent="0.25">
      <c r="A13" s="33" t="s">
        <v>189</v>
      </c>
      <c r="B13" s="27">
        <v>10</v>
      </c>
      <c r="C13" s="18">
        <v>83</v>
      </c>
      <c r="D13" s="18">
        <v>92</v>
      </c>
      <c r="E13" s="18" t="s">
        <v>190</v>
      </c>
    </row>
  </sheetData>
  <autoFilter ref="A4:E4" xr:uid="{00000000-0009-0000-0000-00000E000000}"/>
  <pageMargins left="0.7" right="0.7" top="0.75" bottom="0.75" header="0.3" footer="0.3"/>
  <ignoredErrors>
    <ignoredError sqref="E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FFFF00"/>
  </sheetPr>
  <dimension ref="A1:F13"/>
  <sheetViews>
    <sheetView workbookViewId="0">
      <selection activeCell="E16" sqref="E16"/>
    </sheetView>
  </sheetViews>
  <sheetFormatPr baseColWidth="10" defaultColWidth="38.28515625" defaultRowHeight="15.75" x14ac:dyDescent="0.25"/>
  <cols>
    <col min="1" max="1" width="38.28515625" style="5"/>
    <col min="2" max="2" width="14.140625" style="5" customWidth="1"/>
    <col min="3" max="3" width="11.7109375" style="5" customWidth="1"/>
    <col min="4" max="4" width="14.28515625" style="5" customWidth="1"/>
    <col min="5" max="5" width="47" style="5" customWidth="1"/>
    <col min="6" max="16384" width="38.28515625" style="5"/>
  </cols>
  <sheetData>
    <row r="1" spans="1:6" ht="18" x14ac:dyDescent="0.25">
      <c r="A1" s="199" t="s">
        <v>20</v>
      </c>
      <c r="B1" s="199"/>
      <c r="C1" s="199"/>
      <c r="D1" s="199"/>
      <c r="E1" s="198" t="s">
        <v>191</v>
      </c>
      <c r="F1" s="4"/>
    </row>
    <row r="2" spans="1:6" ht="18" x14ac:dyDescent="0.25">
      <c r="A2" s="200" t="s">
        <v>23</v>
      </c>
      <c r="B2" s="201"/>
      <c r="C2" s="201"/>
      <c r="D2" s="201"/>
      <c r="E2" s="201"/>
      <c r="F2" s="4"/>
    </row>
    <row r="3" spans="1:6" x14ac:dyDescent="0.25">
      <c r="A3" s="36"/>
      <c r="B3" s="37"/>
      <c r="C3" s="37"/>
      <c r="D3" s="37"/>
      <c r="E3" s="37"/>
    </row>
    <row r="4" spans="1:6" x14ac:dyDescent="0.25">
      <c r="A4" s="38" t="s">
        <v>24</v>
      </c>
      <c r="B4" s="39" t="s">
        <v>25</v>
      </c>
      <c r="C4" s="38" t="s">
        <v>26</v>
      </c>
      <c r="D4" s="38" t="s">
        <v>27</v>
      </c>
      <c r="E4" s="38" t="s">
        <v>31</v>
      </c>
    </row>
    <row r="5" spans="1:6" x14ac:dyDescent="0.25">
      <c r="A5" s="40" t="s">
        <v>33</v>
      </c>
      <c r="B5" s="41">
        <v>9</v>
      </c>
      <c r="C5" s="42">
        <v>1</v>
      </c>
      <c r="D5" s="42">
        <v>9</v>
      </c>
      <c r="E5" s="43"/>
    </row>
    <row r="6" spans="1:6" x14ac:dyDescent="0.25">
      <c r="A6" s="40" t="s">
        <v>167</v>
      </c>
      <c r="B6" s="41">
        <v>2</v>
      </c>
      <c r="C6" s="42">
        <v>10</v>
      </c>
      <c r="D6" s="42">
        <v>11</v>
      </c>
      <c r="E6" s="43">
        <v>53</v>
      </c>
    </row>
    <row r="7" spans="1:6" x14ac:dyDescent="0.25">
      <c r="A7" s="44" t="s">
        <v>169</v>
      </c>
      <c r="B7" s="41">
        <v>20</v>
      </c>
      <c r="C7" s="42">
        <v>12</v>
      </c>
      <c r="D7" s="42">
        <v>31</v>
      </c>
      <c r="E7" s="43"/>
    </row>
    <row r="8" spans="1:6" x14ac:dyDescent="0.25">
      <c r="A8" s="44" t="s">
        <v>192</v>
      </c>
      <c r="B8" s="41">
        <v>8</v>
      </c>
      <c r="C8" s="42">
        <v>32</v>
      </c>
      <c r="D8" s="42">
        <v>39</v>
      </c>
      <c r="E8" s="43"/>
    </row>
    <row r="9" spans="1:6" x14ac:dyDescent="0.25">
      <c r="A9" s="44" t="s">
        <v>193</v>
      </c>
      <c r="B9" s="41">
        <v>8</v>
      </c>
      <c r="C9" s="42">
        <v>40</v>
      </c>
      <c r="D9" s="42">
        <v>47</v>
      </c>
      <c r="E9" s="43"/>
    </row>
    <row r="10" spans="1:6" x14ac:dyDescent="0.25">
      <c r="A10" s="44" t="s">
        <v>194</v>
      </c>
      <c r="B10" s="41">
        <v>2</v>
      </c>
      <c r="C10" s="42">
        <v>48</v>
      </c>
      <c r="D10" s="42">
        <v>49</v>
      </c>
      <c r="E10" s="43"/>
    </row>
    <row r="11" spans="1:6" x14ac:dyDescent="0.25">
      <c r="A11" s="40" t="s">
        <v>195</v>
      </c>
      <c r="B11" s="41">
        <v>4</v>
      </c>
      <c r="C11" s="42">
        <v>50</v>
      </c>
      <c r="D11" s="42">
        <v>53</v>
      </c>
      <c r="E11" s="43" t="s">
        <v>196</v>
      </c>
    </row>
    <row r="12" spans="1:6" ht="31.5" x14ac:dyDescent="0.25">
      <c r="A12" s="44" t="s">
        <v>197</v>
      </c>
      <c r="B12" s="41">
        <v>2</v>
      </c>
      <c r="C12" s="42">
        <v>54</v>
      </c>
      <c r="D12" s="42">
        <v>55</v>
      </c>
      <c r="E12" s="43"/>
    </row>
    <row r="13" spans="1:6" x14ac:dyDescent="0.25">
      <c r="A13" s="44" t="s">
        <v>91</v>
      </c>
      <c r="B13" s="41">
        <v>30</v>
      </c>
      <c r="C13" s="42">
        <v>56</v>
      </c>
      <c r="D13" s="42">
        <v>85</v>
      </c>
      <c r="E13" s="43" t="s">
        <v>198</v>
      </c>
    </row>
  </sheetData>
  <autoFilter ref="A4:E4" xr:uid="{00000000-0009-0000-0000-000004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E13"/>
  <sheetViews>
    <sheetView workbookViewId="0">
      <selection activeCell="A29" sqref="A29"/>
    </sheetView>
  </sheetViews>
  <sheetFormatPr baseColWidth="10" defaultColWidth="11.42578125" defaultRowHeight="15.75" x14ac:dyDescent="0.25"/>
  <cols>
    <col min="1" max="1" width="33" style="5" bestFit="1" customWidth="1"/>
    <col min="2" max="4" width="11.42578125" style="5"/>
    <col min="5" max="5" width="32.42578125" style="5" customWidth="1"/>
    <col min="6" max="16384" width="11.42578125" style="5"/>
  </cols>
  <sheetData>
    <row r="1" spans="1:5" ht="18" x14ac:dyDescent="0.25">
      <c r="A1" s="4" t="s">
        <v>199</v>
      </c>
    </row>
    <row r="2" spans="1:5" ht="18" x14ac:dyDescent="0.25">
      <c r="A2" s="4" t="s">
        <v>166</v>
      </c>
    </row>
    <row r="4" spans="1:5" x14ac:dyDescent="0.25">
      <c r="A4" s="17" t="s">
        <v>24</v>
      </c>
      <c r="B4" s="32" t="s">
        <v>25</v>
      </c>
      <c r="C4" s="17" t="s">
        <v>26</v>
      </c>
      <c r="D4" s="17" t="s">
        <v>26</v>
      </c>
      <c r="E4" s="17" t="s">
        <v>31</v>
      </c>
    </row>
    <row r="5" spans="1:5" ht="31.5" x14ac:dyDescent="0.25">
      <c r="A5" s="33" t="s">
        <v>33</v>
      </c>
      <c r="B5" s="27">
        <v>9</v>
      </c>
      <c r="C5" s="18">
        <v>1</v>
      </c>
      <c r="D5" s="18">
        <v>9</v>
      </c>
      <c r="E5" s="18"/>
    </row>
    <row r="6" spans="1:5" x14ac:dyDescent="0.25">
      <c r="A6" s="33" t="s">
        <v>167</v>
      </c>
      <c r="B6" s="27">
        <v>2</v>
      </c>
      <c r="C6" s="18">
        <v>10</v>
      </c>
      <c r="D6" s="18">
        <v>11</v>
      </c>
      <c r="E6" s="34" t="s">
        <v>200</v>
      </c>
    </row>
    <row r="7" spans="1:5" ht="31.5" x14ac:dyDescent="0.25">
      <c r="A7" s="35" t="s">
        <v>169</v>
      </c>
      <c r="B7" s="27">
        <v>20</v>
      </c>
      <c r="C7" s="18">
        <v>12</v>
      </c>
      <c r="D7" s="18">
        <v>31</v>
      </c>
      <c r="E7" s="18"/>
    </row>
    <row r="8" spans="1:5" x14ac:dyDescent="0.25">
      <c r="A8" s="35" t="s">
        <v>184</v>
      </c>
      <c r="B8" s="27">
        <v>10</v>
      </c>
      <c r="C8" s="18">
        <v>32</v>
      </c>
      <c r="D8" s="18">
        <v>41</v>
      </c>
      <c r="E8" s="18"/>
    </row>
    <row r="9" spans="1:5" ht="31.5" x14ac:dyDescent="0.25">
      <c r="A9" s="33" t="s">
        <v>201</v>
      </c>
      <c r="B9" s="27">
        <v>8</v>
      </c>
      <c r="C9" s="18">
        <v>42</v>
      </c>
      <c r="D9" s="18">
        <v>49</v>
      </c>
      <c r="E9" s="18" t="s">
        <v>46</v>
      </c>
    </row>
    <row r="10" spans="1:5" x14ac:dyDescent="0.25">
      <c r="A10" s="35" t="s">
        <v>184</v>
      </c>
      <c r="B10" s="27">
        <v>8</v>
      </c>
      <c r="C10" s="18">
        <v>50</v>
      </c>
      <c r="D10" s="18">
        <v>57</v>
      </c>
      <c r="E10" s="18"/>
    </row>
    <row r="11" spans="1:5" x14ac:dyDescent="0.25">
      <c r="A11" s="35" t="s">
        <v>202</v>
      </c>
      <c r="B11" s="27">
        <v>15</v>
      </c>
      <c r="C11" s="18">
        <v>58</v>
      </c>
      <c r="D11" s="18">
        <v>72</v>
      </c>
      <c r="E11" s="18" t="s">
        <v>203</v>
      </c>
    </row>
    <row r="12" spans="1:5" x14ac:dyDescent="0.25">
      <c r="A12" s="35" t="s">
        <v>204</v>
      </c>
      <c r="B12" s="27">
        <v>10</v>
      </c>
      <c r="C12" s="18">
        <v>73</v>
      </c>
      <c r="D12" s="18">
        <v>82</v>
      </c>
      <c r="E12" s="18" t="s">
        <v>205</v>
      </c>
    </row>
    <row r="13" spans="1:5" x14ac:dyDescent="0.25">
      <c r="A13" s="33" t="s">
        <v>184</v>
      </c>
      <c r="B13" s="27">
        <v>10</v>
      </c>
      <c r="C13" s="18">
        <v>83</v>
      </c>
      <c r="D13" s="18">
        <v>92</v>
      </c>
      <c r="E13" s="18"/>
    </row>
  </sheetData>
  <autoFilter ref="A4:E4" xr:uid="{00000000-0009-0000-0000-00000F000000}"/>
  <pageMargins left="0.7" right="0.7" top="0.75" bottom="0.75" header="0.3" footer="0.3"/>
  <ignoredErrors>
    <ignoredError sqref="E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E13"/>
  <sheetViews>
    <sheetView workbookViewId="0">
      <selection sqref="A1:A2"/>
    </sheetView>
  </sheetViews>
  <sheetFormatPr baseColWidth="10" defaultColWidth="11.42578125" defaultRowHeight="15.75" x14ac:dyDescent="0.25"/>
  <cols>
    <col min="1" max="1" width="40.5703125" style="5" bestFit="1" customWidth="1"/>
    <col min="2" max="4" width="11.42578125" style="5"/>
    <col min="5" max="5" width="21" style="5" bestFit="1" customWidth="1"/>
    <col min="6" max="16384" width="11.42578125" style="5"/>
  </cols>
  <sheetData>
    <row r="1" spans="1:5" ht="18" x14ac:dyDescent="0.25">
      <c r="A1" s="4" t="s">
        <v>206</v>
      </c>
    </row>
    <row r="2" spans="1:5" ht="18" x14ac:dyDescent="0.25">
      <c r="A2" s="4" t="s">
        <v>166</v>
      </c>
    </row>
    <row r="4" spans="1:5" x14ac:dyDescent="0.25">
      <c r="A4" s="17" t="s">
        <v>24</v>
      </c>
      <c r="B4" s="32" t="s">
        <v>25</v>
      </c>
      <c r="C4" s="17" t="s">
        <v>26</v>
      </c>
      <c r="D4" s="17" t="s">
        <v>27</v>
      </c>
      <c r="E4" s="17" t="s">
        <v>31</v>
      </c>
    </row>
    <row r="5" spans="1:5" x14ac:dyDescent="0.25">
      <c r="A5" s="33" t="s">
        <v>33</v>
      </c>
      <c r="B5" s="27">
        <v>9</v>
      </c>
      <c r="C5" s="18">
        <v>1</v>
      </c>
      <c r="D5" s="18">
        <v>9</v>
      </c>
      <c r="E5" s="18"/>
    </row>
    <row r="6" spans="1:5" x14ac:dyDescent="0.25">
      <c r="A6" s="33" t="s">
        <v>167</v>
      </c>
      <c r="B6" s="27">
        <v>2</v>
      </c>
      <c r="C6" s="18">
        <v>10</v>
      </c>
      <c r="D6" s="18">
        <v>11</v>
      </c>
      <c r="E6" s="34" t="s">
        <v>207</v>
      </c>
    </row>
    <row r="7" spans="1:5" x14ac:dyDescent="0.25">
      <c r="A7" s="35" t="s">
        <v>169</v>
      </c>
      <c r="B7" s="27">
        <v>20</v>
      </c>
      <c r="C7" s="18">
        <v>12</v>
      </c>
      <c r="D7" s="18">
        <v>31</v>
      </c>
      <c r="E7" s="18"/>
    </row>
    <row r="8" spans="1:5" x14ac:dyDescent="0.25">
      <c r="A8" s="35" t="s">
        <v>184</v>
      </c>
      <c r="B8" s="27">
        <v>10</v>
      </c>
      <c r="C8" s="18">
        <v>32</v>
      </c>
      <c r="D8" s="18">
        <v>41</v>
      </c>
      <c r="E8" s="18"/>
    </row>
    <row r="9" spans="1:5" x14ac:dyDescent="0.25">
      <c r="A9" s="33" t="s">
        <v>208</v>
      </c>
      <c r="B9" s="27">
        <v>8</v>
      </c>
      <c r="C9" s="18">
        <v>42</v>
      </c>
      <c r="D9" s="18">
        <v>49</v>
      </c>
      <c r="E9" s="18" t="s">
        <v>46</v>
      </c>
    </row>
    <row r="10" spans="1:5" x14ac:dyDescent="0.25">
      <c r="A10" s="35" t="s">
        <v>209</v>
      </c>
      <c r="B10" s="27">
        <v>8</v>
      </c>
      <c r="C10" s="18">
        <v>50</v>
      </c>
      <c r="D10" s="18">
        <v>57</v>
      </c>
      <c r="E10" s="18" t="s">
        <v>46</v>
      </c>
    </row>
    <row r="11" spans="1:5" x14ac:dyDescent="0.25">
      <c r="A11" s="35" t="s">
        <v>210</v>
      </c>
      <c r="B11" s="27">
        <v>15</v>
      </c>
      <c r="C11" s="18">
        <v>58</v>
      </c>
      <c r="D11" s="18">
        <v>72</v>
      </c>
      <c r="E11" s="18" t="s">
        <v>211</v>
      </c>
    </row>
    <row r="12" spans="1:5" x14ac:dyDescent="0.25">
      <c r="A12" s="35" t="s">
        <v>212</v>
      </c>
      <c r="B12" s="27">
        <v>10</v>
      </c>
      <c r="C12" s="18">
        <v>73</v>
      </c>
      <c r="D12" s="18">
        <v>82</v>
      </c>
      <c r="E12" s="18" t="s">
        <v>188</v>
      </c>
    </row>
    <row r="13" spans="1:5" x14ac:dyDescent="0.25">
      <c r="A13" s="33" t="s">
        <v>184</v>
      </c>
      <c r="B13" s="27">
        <v>10</v>
      </c>
      <c r="C13" s="18">
        <v>83</v>
      </c>
      <c r="D13" s="18">
        <v>92</v>
      </c>
      <c r="E13" s="18"/>
    </row>
  </sheetData>
  <pageMargins left="0.7" right="0.7" top="0.75" bottom="0.75" header="0.3" footer="0.3"/>
  <ignoredErrors>
    <ignoredError sqref="E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dimension ref="A1:E13"/>
  <sheetViews>
    <sheetView workbookViewId="0">
      <selection activeCell="E7" sqref="E7"/>
    </sheetView>
  </sheetViews>
  <sheetFormatPr baseColWidth="10" defaultColWidth="11.42578125" defaultRowHeight="15.75" x14ac:dyDescent="0.25"/>
  <cols>
    <col min="1" max="1" width="45.7109375" style="5" bestFit="1" customWidth="1"/>
    <col min="2" max="2" width="11.42578125" style="5"/>
    <col min="3" max="3" width="12.85546875" style="5" customWidth="1"/>
    <col min="4" max="4" width="11.42578125" style="5"/>
    <col min="5" max="5" width="19.28515625" style="5" customWidth="1"/>
    <col min="6" max="16384" width="11.42578125" style="5"/>
  </cols>
  <sheetData>
    <row r="1" spans="1:5" ht="18" x14ac:dyDescent="0.25">
      <c r="A1" s="4" t="s">
        <v>213</v>
      </c>
    </row>
    <row r="2" spans="1:5" ht="18" x14ac:dyDescent="0.25">
      <c r="A2" s="4" t="s">
        <v>166</v>
      </c>
    </row>
    <row r="3" spans="1:5" ht="18" x14ac:dyDescent="0.25">
      <c r="A3" s="4"/>
    </row>
    <row r="4" spans="1:5" x14ac:dyDescent="0.25">
      <c r="A4" s="17" t="s">
        <v>24</v>
      </c>
      <c r="B4" s="32" t="s">
        <v>25</v>
      </c>
      <c r="C4" s="17" t="s">
        <v>26</v>
      </c>
      <c r="D4" s="17" t="s">
        <v>27</v>
      </c>
      <c r="E4" s="17" t="s">
        <v>31</v>
      </c>
    </row>
    <row r="5" spans="1:5" x14ac:dyDescent="0.25">
      <c r="A5" s="33" t="s">
        <v>33</v>
      </c>
      <c r="B5" s="27">
        <v>9</v>
      </c>
      <c r="C5" s="18">
        <v>1</v>
      </c>
      <c r="D5" s="18">
        <v>9</v>
      </c>
      <c r="E5" s="18"/>
    </row>
    <row r="6" spans="1:5" x14ac:dyDescent="0.25">
      <c r="A6" s="33" t="s">
        <v>167</v>
      </c>
      <c r="B6" s="27">
        <v>2</v>
      </c>
      <c r="C6" s="18">
        <v>10</v>
      </c>
      <c r="D6" s="18">
        <v>11</v>
      </c>
      <c r="E6" s="34" t="s">
        <v>214</v>
      </c>
    </row>
    <row r="7" spans="1:5" x14ac:dyDescent="0.25">
      <c r="A7" s="35" t="s">
        <v>169</v>
      </c>
      <c r="B7" s="27">
        <v>20</v>
      </c>
      <c r="C7" s="18">
        <v>12</v>
      </c>
      <c r="D7" s="18">
        <v>31</v>
      </c>
      <c r="E7" s="18"/>
    </row>
    <row r="8" spans="1:5" x14ac:dyDescent="0.25">
      <c r="A8" s="35" t="s">
        <v>184</v>
      </c>
      <c r="B8" s="27">
        <v>10</v>
      </c>
      <c r="C8" s="18">
        <v>32</v>
      </c>
      <c r="D8" s="18">
        <v>41</v>
      </c>
      <c r="E8" s="18"/>
    </row>
    <row r="9" spans="1:5" x14ac:dyDescent="0.25">
      <c r="A9" s="33" t="s">
        <v>215</v>
      </c>
      <c r="B9" s="27">
        <v>8</v>
      </c>
      <c r="C9" s="18">
        <v>42</v>
      </c>
      <c r="D9" s="18">
        <v>49</v>
      </c>
      <c r="E9" s="18" t="s">
        <v>46</v>
      </c>
    </row>
    <row r="10" spans="1:5" x14ac:dyDescent="0.25">
      <c r="A10" s="35" t="s">
        <v>216</v>
      </c>
      <c r="B10" s="27">
        <v>8</v>
      </c>
      <c r="C10" s="18">
        <v>50</v>
      </c>
      <c r="D10" s="18">
        <v>57</v>
      </c>
      <c r="E10" s="18" t="s">
        <v>46</v>
      </c>
    </row>
    <row r="11" spans="1:5" x14ac:dyDescent="0.25">
      <c r="A11" s="35" t="s">
        <v>217</v>
      </c>
      <c r="B11" s="27">
        <v>15</v>
      </c>
      <c r="C11" s="18">
        <v>58</v>
      </c>
      <c r="D11" s="18">
        <v>72</v>
      </c>
      <c r="E11" s="18" t="s">
        <v>218</v>
      </c>
    </row>
    <row r="12" spans="1:5" x14ac:dyDescent="0.25">
      <c r="A12" s="35" t="s">
        <v>219</v>
      </c>
      <c r="B12" s="27">
        <v>10</v>
      </c>
      <c r="C12" s="18">
        <v>73</v>
      </c>
      <c r="D12" s="18">
        <v>82</v>
      </c>
      <c r="E12" s="18"/>
    </row>
    <row r="13" spans="1:5" x14ac:dyDescent="0.25">
      <c r="A13" s="33" t="s">
        <v>184</v>
      </c>
      <c r="B13" s="27">
        <v>10</v>
      </c>
      <c r="C13" s="18">
        <v>83</v>
      </c>
      <c r="D13" s="18">
        <v>92</v>
      </c>
      <c r="E13" s="18"/>
    </row>
  </sheetData>
  <autoFilter ref="A4:E4" xr:uid="{00000000-0009-0000-0000-000011000000}"/>
  <pageMargins left="0.7" right="0.7" top="0.75" bottom="0.75" header="0.3" footer="0.3"/>
  <ignoredErrors>
    <ignoredError sqref="E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dimension ref="A1:E7"/>
  <sheetViews>
    <sheetView workbookViewId="0">
      <selection activeCell="A13" sqref="A13"/>
    </sheetView>
  </sheetViews>
  <sheetFormatPr baseColWidth="10" defaultColWidth="11.42578125" defaultRowHeight="15.75" x14ac:dyDescent="0.25"/>
  <cols>
    <col min="1" max="1" width="56.140625" style="5" bestFit="1" customWidth="1"/>
    <col min="2" max="4" width="11.42578125" style="5"/>
    <col min="5" max="5" width="37.140625" style="5" customWidth="1"/>
    <col min="6" max="16384" width="11.42578125" style="5"/>
  </cols>
  <sheetData>
    <row r="1" spans="1:5" ht="18" x14ac:dyDescent="0.25">
      <c r="A1" s="4" t="s">
        <v>220</v>
      </c>
    </row>
    <row r="2" spans="1:5" ht="18" x14ac:dyDescent="0.25">
      <c r="A2" s="4" t="s">
        <v>166</v>
      </c>
    </row>
    <row r="4" spans="1:5" x14ac:dyDescent="0.25">
      <c r="A4" s="17" t="s">
        <v>24</v>
      </c>
      <c r="B4" s="32" t="s">
        <v>25</v>
      </c>
      <c r="C4" s="17" t="s">
        <v>26</v>
      </c>
      <c r="D4" s="17" t="s">
        <v>27</v>
      </c>
      <c r="E4" s="17" t="s">
        <v>31</v>
      </c>
    </row>
    <row r="5" spans="1:5" x14ac:dyDescent="0.25">
      <c r="A5" s="33" t="s">
        <v>33</v>
      </c>
      <c r="B5" s="27">
        <v>9</v>
      </c>
      <c r="C5" s="18">
        <v>1</v>
      </c>
      <c r="D5" s="18">
        <v>9</v>
      </c>
      <c r="E5" s="18"/>
    </row>
    <row r="6" spans="1:5" x14ac:dyDescent="0.25">
      <c r="A6" s="33" t="s">
        <v>167</v>
      </c>
      <c r="B6" s="27">
        <v>2</v>
      </c>
      <c r="C6" s="18">
        <v>10</v>
      </c>
      <c r="D6" s="18">
        <v>11</v>
      </c>
      <c r="E6" s="18">
        <v>13</v>
      </c>
    </row>
    <row r="7" spans="1:5" x14ac:dyDescent="0.25">
      <c r="A7" s="35" t="s">
        <v>169</v>
      </c>
      <c r="B7" s="27">
        <v>20</v>
      </c>
      <c r="C7" s="18">
        <v>12</v>
      </c>
      <c r="D7" s="18">
        <v>31</v>
      </c>
      <c r="E7" s="18" t="s">
        <v>221</v>
      </c>
    </row>
  </sheetData>
  <autoFilter ref="A4:E4" xr:uid="{00000000-0009-0000-0000-000013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179C-0217-4823-BCF2-546AAD32FD12}">
  <dimension ref="A1:F12"/>
  <sheetViews>
    <sheetView workbookViewId="0">
      <selection activeCell="A8" sqref="A8:A9"/>
    </sheetView>
  </sheetViews>
  <sheetFormatPr baseColWidth="10" defaultColWidth="11.42578125" defaultRowHeight="15.75" x14ac:dyDescent="0.25"/>
  <cols>
    <col min="1" max="1" width="54" style="5" customWidth="1"/>
    <col min="2" max="4" width="11.42578125" style="5"/>
    <col min="5" max="5" width="23.42578125" style="5" customWidth="1"/>
    <col min="6" max="6" width="71.5703125" style="5" customWidth="1"/>
    <col min="7" max="16384" width="11.42578125" style="5"/>
  </cols>
  <sheetData>
    <row r="1" spans="1:6" x14ac:dyDescent="0.25">
      <c r="A1" s="206" t="s">
        <v>222</v>
      </c>
      <c r="B1" s="108"/>
      <c r="C1" s="108"/>
      <c r="D1" s="108"/>
      <c r="E1" s="108"/>
      <c r="F1" s="109"/>
    </row>
    <row r="2" spans="1:6" x14ac:dyDescent="0.25">
      <c r="A2" s="207" t="s">
        <v>166</v>
      </c>
      <c r="B2" s="111"/>
      <c r="C2" s="111"/>
      <c r="D2" s="111"/>
      <c r="E2" s="111"/>
      <c r="F2" s="112"/>
    </row>
    <row r="3" spans="1:6" x14ac:dyDescent="0.25">
      <c r="A3" s="110"/>
      <c r="B3" s="111"/>
      <c r="C3" s="111"/>
      <c r="D3" s="111"/>
      <c r="E3" s="111"/>
      <c r="F3" s="112"/>
    </row>
    <row r="4" spans="1:6" x14ac:dyDescent="0.25">
      <c r="A4" s="17" t="s">
        <v>24</v>
      </c>
      <c r="B4" s="17" t="s">
        <v>25</v>
      </c>
      <c r="C4" s="17" t="s">
        <v>26</v>
      </c>
      <c r="D4" s="17" t="s">
        <v>27</v>
      </c>
      <c r="E4" s="17" t="s">
        <v>31</v>
      </c>
      <c r="F4" s="17" t="s">
        <v>32</v>
      </c>
    </row>
    <row r="5" spans="1:6" x14ac:dyDescent="0.25">
      <c r="A5" s="48" t="s">
        <v>33</v>
      </c>
      <c r="B5" s="49">
        <v>9</v>
      </c>
      <c r="C5" s="49">
        <v>1</v>
      </c>
      <c r="D5" s="49">
        <f>C5+B5-1</f>
        <v>9</v>
      </c>
      <c r="E5" s="49"/>
      <c r="F5" s="49"/>
    </row>
    <row r="6" spans="1:6" x14ac:dyDescent="0.25">
      <c r="A6" s="48" t="s">
        <v>167</v>
      </c>
      <c r="B6" s="49">
        <v>2</v>
      </c>
      <c r="C6" s="49">
        <f>D5+1</f>
        <v>10</v>
      </c>
      <c r="D6" s="49">
        <f t="shared" ref="D6:D12" si="0">C6+B6-1</f>
        <v>11</v>
      </c>
      <c r="E6" s="51" t="s">
        <v>223</v>
      </c>
      <c r="F6" s="51"/>
    </row>
    <row r="7" spans="1:6" x14ac:dyDescent="0.25">
      <c r="A7" s="50" t="s">
        <v>169</v>
      </c>
      <c r="B7" s="49">
        <v>20</v>
      </c>
      <c r="C7" s="49">
        <f t="shared" ref="C7:C12" si="1">D6+1</f>
        <v>12</v>
      </c>
      <c r="D7" s="49">
        <f t="shared" si="0"/>
        <v>31</v>
      </c>
      <c r="E7" s="49"/>
      <c r="F7" s="49"/>
    </row>
    <row r="8" spans="1:6" x14ac:dyDescent="0.25">
      <c r="A8" s="50" t="s">
        <v>224</v>
      </c>
      <c r="B8" s="49">
        <v>9</v>
      </c>
      <c r="C8" s="49">
        <f t="shared" si="1"/>
        <v>32</v>
      </c>
      <c r="D8" s="49">
        <f t="shared" si="0"/>
        <v>40</v>
      </c>
      <c r="E8" s="49"/>
      <c r="F8" s="49"/>
    </row>
    <row r="9" spans="1:6" x14ac:dyDescent="0.25">
      <c r="A9" s="50" t="s">
        <v>225</v>
      </c>
      <c r="B9" s="49">
        <v>8</v>
      </c>
      <c r="C9" s="49">
        <f t="shared" si="1"/>
        <v>41</v>
      </c>
      <c r="D9" s="49">
        <f t="shared" si="0"/>
        <v>48</v>
      </c>
      <c r="E9" s="49" t="s">
        <v>46</v>
      </c>
      <c r="F9" s="49" t="s">
        <v>226</v>
      </c>
    </row>
    <row r="10" spans="1:6" x14ac:dyDescent="0.25">
      <c r="A10" s="48" t="s">
        <v>227</v>
      </c>
      <c r="B10" s="49">
        <v>3</v>
      </c>
      <c r="C10" s="49">
        <f t="shared" si="1"/>
        <v>49</v>
      </c>
      <c r="D10" s="49">
        <f t="shared" si="0"/>
        <v>51</v>
      </c>
      <c r="E10" s="49" t="s">
        <v>228</v>
      </c>
      <c r="F10" s="49"/>
    </row>
    <row r="11" spans="1:6" ht="220.5" x14ac:dyDescent="0.25">
      <c r="A11" s="50" t="s">
        <v>229</v>
      </c>
      <c r="B11" s="49">
        <v>2</v>
      </c>
      <c r="C11" s="49">
        <f t="shared" si="1"/>
        <v>52</v>
      </c>
      <c r="D11" s="49">
        <f t="shared" si="0"/>
        <v>53</v>
      </c>
      <c r="E11" s="113" t="s">
        <v>230</v>
      </c>
      <c r="F11" s="49"/>
    </row>
    <row r="12" spans="1:6" ht="31.5" x14ac:dyDescent="0.25">
      <c r="A12" s="50" t="s">
        <v>91</v>
      </c>
      <c r="B12" s="49">
        <v>10</v>
      </c>
      <c r="C12" s="49">
        <f t="shared" si="1"/>
        <v>54</v>
      </c>
      <c r="D12" s="49">
        <f t="shared" si="0"/>
        <v>63</v>
      </c>
      <c r="E12" s="114" t="s">
        <v>231</v>
      </c>
      <c r="F12" s="49"/>
    </row>
  </sheetData>
  <pageMargins left="0.7" right="0.7" top="0.75" bottom="0.75" header="0.3" footer="0.3"/>
  <pageSetup paperSize="9"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7EAC-638C-4B03-874D-A1F06F37EC19}">
  <dimension ref="A1:E15"/>
  <sheetViews>
    <sheetView tabSelected="1" workbookViewId="0">
      <selection activeCell="H12" sqref="H12"/>
    </sheetView>
  </sheetViews>
  <sheetFormatPr baseColWidth="10" defaultColWidth="11.42578125" defaultRowHeight="15.75" x14ac:dyDescent="0.25"/>
  <cols>
    <col min="1" max="1" width="65.140625" style="5" customWidth="1"/>
    <col min="2" max="4" width="11.42578125" style="5"/>
    <col min="5" max="5" width="40.140625" style="5" customWidth="1"/>
    <col min="6" max="16384" width="11.42578125" style="5"/>
  </cols>
  <sheetData>
    <row r="1" spans="1:5" x14ac:dyDescent="0.25">
      <c r="A1" s="2" t="s">
        <v>232</v>
      </c>
    </row>
    <row r="2" spans="1:5" x14ac:dyDescent="0.25">
      <c r="A2" s="2" t="s">
        <v>23</v>
      </c>
    </row>
    <row r="3" spans="1:5" x14ac:dyDescent="0.25">
      <c r="A3" s="107"/>
    </row>
    <row r="4" spans="1:5" x14ac:dyDescent="0.25">
      <c r="A4" s="69"/>
    </row>
    <row r="5" spans="1:5" x14ac:dyDescent="0.25">
      <c r="A5" s="215" t="s">
        <v>24</v>
      </c>
      <c r="B5" s="215" t="s">
        <v>25</v>
      </c>
      <c r="C5" s="215" t="s">
        <v>26</v>
      </c>
      <c r="D5" s="215" t="s">
        <v>27</v>
      </c>
      <c r="E5" s="215" t="s">
        <v>31</v>
      </c>
    </row>
    <row r="6" spans="1:5" x14ac:dyDescent="0.25">
      <c r="A6" s="219" t="s">
        <v>33</v>
      </c>
      <c r="B6" s="220">
        <v>9</v>
      </c>
      <c r="C6" s="220">
        <v>1</v>
      </c>
      <c r="D6" s="220">
        <v>9</v>
      </c>
      <c r="E6" s="220"/>
    </row>
    <row r="7" spans="1:5" x14ac:dyDescent="0.25">
      <c r="A7" s="219" t="s">
        <v>167</v>
      </c>
      <c r="B7" s="220">
        <v>2</v>
      </c>
      <c r="C7" s="220">
        <v>10</v>
      </c>
      <c r="D7" s="220">
        <v>11</v>
      </c>
      <c r="E7" s="221">
        <v>14</v>
      </c>
    </row>
    <row r="8" spans="1:5" x14ac:dyDescent="0.25">
      <c r="A8" s="222" t="s">
        <v>169</v>
      </c>
      <c r="B8" s="220">
        <v>20</v>
      </c>
      <c r="C8" s="220">
        <v>12</v>
      </c>
      <c r="D8" s="220">
        <v>31</v>
      </c>
      <c r="E8" s="220"/>
    </row>
    <row r="9" spans="1:5" x14ac:dyDescent="0.25">
      <c r="A9" s="222" t="s">
        <v>170</v>
      </c>
      <c r="B9" s="220">
        <v>8</v>
      </c>
      <c r="C9" s="220">
        <v>32</v>
      </c>
      <c r="D9" s="220">
        <v>39</v>
      </c>
      <c r="E9" s="220"/>
    </row>
    <row r="10" spans="1:5" x14ac:dyDescent="0.25">
      <c r="A10" s="219" t="s">
        <v>171</v>
      </c>
      <c r="B10" s="220">
        <v>15</v>
      </c>
      <c r="C10" s="220">
        <v>40</v>
      </c>
      <c r="D10" s="220">
        <v>54</v>
      </c>
      <c r="E10" s="220" t="s">
        <v>172</v>
      </c>
    </row>
    <row r="11" spans="1:5" x14ac:dyDescent="0.25">
      <c r="A11" s="222" t="s">
        <v>173</v>
      </c>
      <c r="B11" s="220">
        <v>10</v>
      </c>
      <c r="C11" s="220">
        <v>55</v>
      </c>
      <c r="D11" s="220">
        <v>64</v>
      </c>
      <c r="E11" s="220" t="s">
        <v>174</v>
      </c>
    </row>
    <row r="12" spans="1:5" x14ac:dyDescent="0.25">
      <c r="A12" s="222" t="s">
        <v>175</v>
      </c>
      <c r="B12" s="220">
        <v>10</v>
      </c>
      <c r="C12" s="220">
        <v>65</v>
      </c>
      <c r="D12" s="220">
        <v>74</v>
      </c>
      <c r="E12" s="220" t="s">
        <v>174</v>
      </c>
    </row>
    <row r="13" spans="1:5" ht="31.5" x14ac:dyDescent="0.25">
      <c r="A13" s="222" t="s">
        <v>176</v>
      </c>
      <c r="B13" s="220">
        <v>1</v>
      </c>
      <c r="C13" s="220">
        <v>75</v>
      </c>
      <c r="D13" s="220">
        <v>75</v>
      </c>
      <c r="E13" s="220" t="s">
        <v>177</v>
      </c>
    </row>
    <row r="14" spans="1:5" x14ac:dyDescent="0.25">
      <c r="A14" s="222" t="s">
        <v>178</v>
      </c>
      <c r="B14" s="220">
        <v>7</v>
      </c>
      <c r="C14" s="220">
        <v>76</v>
      </c>
      <c r="D14" s="220">
        <v>82</v>
      </c>
      <c r="E14" s="220"/>
    </row>
    <row r="15" spans="1:5" x14ac:dyDescent="0.25">
      <c r="A15" s="219" t="s">
        <v>91</v>
      </c>
      <c r="B15" s="220">
        <v>23</v>
      </c>
      <c r="C15" s="220">
        <v>83</v>
      </c>
      <c r="D15" s="220">
        <v>105</v>
      </c>
      <c r="E15" s="220" t="s">
        <v>179</v>
      </c>
    </row>
  </sheetData>
  <sortState xmlns:xlrd2="http://schemas.microsoft.com/office/spreadsheetml/2017/richdata2" ref="A5:E14">
    <sortCondition ref="A5:A14"/>
  </sortState>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57B4-06C7-42C6-8394-4171DDD9896D}">
  <dimension ref="A1:D89"/>
  <sheetViews>
    <sheetView workbookViewId="0"/>
  </sheetViews>
  <sheetFormatPr baseColWidth="10" defaultColWidth="11.42578125" defaultRowHeight="15.75" x14ac:dyDescent="0.25"/>
  <cols>
    <col min="1" max="1" width="44.140625" style="5" bestFit="1" customWidth="1"/>
    <col min="2" max="2" width="72.7109375" style="5" customWidth="1"/>
    <col min="3" max="3" width="69.42578125" style="5" customWidth="1"/>
    <col min="4" max="4" width="68.28515625" style="5" customWidth="1"/>
    <col min="5" max="16384" width="11.42578125" style="5"/>
  </cols>
  <sheetData>
    <row r="1" spans="1:4" ht="18" x14ac:dyDescent="0.25">
      <c r="A1" s="204" t="s">
        <v>233</v>
      </c>
      <c r="B1" s="5" t="s">
        <v>234</v>
      </c>
      <c r="C1" s="13"/>
    </row>
    <row r="2" spans="1:4" ht="18" x14ac:dyDescent="0.25">
      <c r="A2" s="204" t="s">
        <v>166</v>
      </c>
    </row>
    <row r="3" spans="1:4" x14ac:dyDescent="0.25">
      <c r="A3" s="101"/>
    </row>
    <row r="4" spans="1:4" x14ac:dyDescent="0.25">
      <c r="A4" s="5" t="s">
        <v>235</v>
      </c>
      <c r="B4" s="5" t="s">
        <v>24</v>
      </c>
      <c r="C4" s="5" t="s">
        <v>236</v>
      </c>
      <c r="D4" s="5" t="s">
        <v>237</v>
      </c>
    </row>
    <row r="5" spans="1:4" x14ac:dyDescent="0.25">
      <c r="A5" s="102" t="s">
        <v>238</v>
      </c>
      <c r="B5" s="72" t="s">
        <v>239</v>
      </c>
      <c r="C5" s="75" t="s">
        <v>240</v>
      </c>
      <c r="D5" s="74" t="s">
        <v>241</v>
      </c>
    </row>
    <row r="6" spans="1:4" x14ac:dyDescent="0.25">
      <c r="A6" s="102"/>
      <c r="B6" s="72" t="s">
        <v>242</v>
      </c>
      <c r="C6" s="75" t="s">
        <v>243</v>
      </c>
      <c r="D6" s="74"/>
    </row>
    <row r="7" spans="1:4" x14ac:dyDescent="0.25">
      <c r="A7" s="102"/>
      <c r="B7" s="81" t="s">
        <v>244</v>
      </c>
      <c r="C7" s="73" t="s">
        <v>245</v>
      </c>
      <c r="D7" s="81" t="s">
        <v>246</v>
      </c>
    </row>
    <row r="8" spans="1:4" x14ac:dyDescent="0.25">
      <c r="A8" s="102"/>
      <c r="B8" s="72" t="s">
        <v>247</v>
      </c>
      <c r="C8" s="75" t="s">
        <v>248</v>
      </c>
      <c r="D8" s="74" t="s">
        <v>249</v>
      </c>
    </row>
    <row r="9" spans="1:4" x14ac:dyDescent="0.25">
      <c r="A9" s="102"/>
      <c r="B9" s="72" t="s">
        <v>250</v>
      </c>
      <c r="C9" s="75" t="s">
        <v>251</v>
      </c>
      <c r="D9" s="74">
        <v>1</v>
      </c>
    </row>
    <row r="10" spans="1:4" x14ac:dyDescent="0.25">
      <c r="A10" s="102"/>
      <c r="B10" s="72" t="s">
        <v>252</v>
      </c>
      <c r="C10" s="75" t="s">
        <v>253</v>
      </c>
      <c r="D10" s="72" t="s">
        <v>254</v>
      </c>
    </row>
    <row r="11" spans="1:4" x14ac:dyDescent="0.25">
      <c r="A11" s="102" t="s">
        <v>255</v>
      </c>
      <c r="B11" s="72" t="s">
        <v>256</v>
      </c>
      <c r="C11" s="75" t="s">
        <v>257</v>
      </c>
      <c r="D11" s="74" t="s">
        <v>258</v>
      </c>
    </row>
    <row r="12" spans="1:4" x14ac:dyDescent="0.25">
      <c r="A12" s="103" t="s">
        <v>259</v>
      </c>
      <c r="B12" s="72" t="s">
        <v>260</v>
      </c>
      <c r="C12" s="75" t="s">
        <v>261</v>
      </c>
      <c r="D12" s="74" t="s">
        <v>171</v>
      </c>
    </row>
    <row r="13" spans="1:4" ht="31.5" x14ac:dyDescent="0.25">
      <c r="A13" s="103"/>
      <c r="B13" s="72" t="s">
        <v>262</v>
      </c>
      <c r="C13" s="75" t="s">
        <v>263</v>
      </c>
      <c r="D13" s="74" t="s">
        <v>264</v>
      </c>
    </row>
    <row r="14" spans="1:4" x14ac:dyDescent="0.25">
      <c r="A14" s="103" t="s">
        <v>265</v>
      </c>
      <c r="B14" s="72" t="s">
        <v>266</v>
      </c>
      <c r="C14" s="75" t="s">
        <v>267</v>
      </c>
      <c r="D14" s="74" t="s">
        <v>268</v>
      </c>
    </row>
    <row r="15" spans="1:4" x14ac:dyDescent="0.25">
      <c r="A15" s="103"/>
      <c r="B15" s="72" t="s">
        <v>269</v>
      </c>
      <c r="C15" s="75" t="s">
        <v>270</v>
      </c>
      <c r="D15" s="81" t="s">
        <v>271</v>
      </c>
    </row>
    <row r="16" spans="1:4" x14ac:dyDescent="0.25">
      <c r="A16" s="103"/>
      <c r="B16" s="72" t="s">
        <v>272</v>
      </c>
      <c r="C16" s="75" t="s">
        <v>273</v>
      </c>
      <c r="D16" s="81" t="s">
        <v>271</v>
      </c>
    </row>
    <row r="17" spans="1:4" ht="31.5" x14ac:dyDescent="0.25">
      <c r="A17" s="103" t="s">
        <v>274</v>
      </c>
      <c r="B17" s="72" t="s">
        <v>275</v>
      </c>
      <c r="C17" s="75" t="s">
        <v>276</v>
      </c>
      <c r="D17" s="74" t="s">
        <v>277</v>
      </c>
    </row>
    <row r="18" spans="1:4" ht="47.25" x14ac:dyDescent="0.25">
      <c r="A18" s="103"/>
      <c r="B18" s="72" t="s">
        <v>278</v>
      </c>
      <c r="C18" s="75" t="s">
        <v>279</v>
      </c>
      <c r="D18" s="74" t="s">
        <v>280</v>
      </c>
    </row>
    <row r="19" spans="1:4" x14ac:dyDescent="0.25">
      <c r="A19" s="103"/>
      <c r="B19" s="72" t="s">
        <v>281</v>
      </c>
      <c r="C19" s="75" t="s">
        <v>282</v>
      </c>
      <c r="D19" s="74" t="s">
        <v>283</v>
      </c>
    </row>
    <row r="20" spans="1:4" x14ac:dyDescent="0.25">
      <c r="A20" s="103"/>
      <c r="B20" s="72" t="s">
        <v>284</v>
      </c>
      <c r="C20" s="75" t="s">
        <v>285</v>
      </c>
      <c r="D20" s="81" t="s">
        <v>271</v>
      </c>
    </row>
    <row r="21" spans="1:4" x14ac:dyDescent="0.25">
      <c r="A21" s="103" t="s">
        <v>286</v>
      </c>
      <c r="B21" s="81" t="s">
        <v>287</v>
      </c>
      <c r="C21" s="73" t="s">
        <v>288</v>
      </c>
      <c r="D21" s="81" t="s">
        <v>289</v>
      </c>
    </row>
    <row r="22" spans="1:4" x14ac:dyDescent="0.25">
      <c r="A22" s="102"/>
      <c r="B22" s="81" t="s">
        <v>290</v>
      </c>
      <c r="C22" s="73" t="s">
        <v>291</v>
      </c>
      <c r="D22" s="82" t="s">
        <v>289</v>
      </c>
    </row>
    <row r="23" spans="1:4" x14ac:dyDescent="0.25">
      <c r="A23" s="103"/>
      <c r="B23" s="72" t="s">
        <v>292</v>
      </c>
      <c r="C23" s="75" t="s">
        <v>293</v>
      </c>
      <c r="D23" s="74" t="s">
        <v>294</v>
      </c>
    </row>
    <row r="24" spans="1:4" x14ac:dyDescent="0.25">
      <c r="A24" s="103"/>
      <c r="B24" s="72" t="s">
        <v>295</v>
      </c>
      <c r="C24" s="75" t="s">
        <v>296</v>
      </c>
      <c r="D24" s="74" t="s">
        <v>297</v>
      </c>
    </row>
    <row r="25" spans="1:4" x14ac:dyDescent="0.25">
      <c r="A25" s="103"/>
      <c r="B25" s="72" t="s">
        <v>298</v>
      </c>
      <c r="C25" s="75" t="s">
        <v>299</v>
      </c>
      <c r="D25" s="81" t="s">
        <v>271</v>
      </c>
    </row>
    <row r="26" spans="1:4" x14ac:dyDescent="0.25">
      <c r="A26" s="103"/>
      <c r="B26" s="72" t="s">
        <v>300</v>
      </c>
      <c r="C26" s="75" t="s">
        <v>301</v>
      </c>
      <c r="D26" s="74" t="s">
        <v>46</v>
      </c>
    </row>
    <row r="27" spans="1:4" x14ac:dyDescent="0.25">
      <c r="A27" s="103"/>
      <c r="B27" s="72" t="s">
        <v>302</v>
      </c>
      <c r="C27" s="75" t="s">
        <v>303</v>
      </c>
      <c r="D27" s="74" t="s">
        <v>304</v>
      </c>
    </row>
    <row r="28" spans="1:4" x14ac:dyDescent="0.25">
      <c r="A28" s="103"/>
      <c r="B28" s="72" t="s">
        <v>305</v>
      </c>
      <c r="C28" s="75" t="s">
        <v>306</v>
      </c>
      <c r="D28" s="81" t="s">
        <v>271</v>
      </c>
    </row>
    <row r="29" spans="1:4" x14ac:dyDescent="0.25">
      <c r="A29" s="102"/>
      <c r="B29" s="72" t="s">
        <v>307</v>
      </c>
      <c r="C29" s="75" t="s">
        <v>308</v>
      </c>
      <c r="D29" s="72" t="s">
        <v>46</v>
      </c>
    </row>
    <row r="30" spans="1:4" x14ac:dyDescent="0.25">
      <c r="A30" s="103"/>
      <c r="B30" s="72" t="s">
        <v>309</v>
      </c>
      <c r="C30" s="75" t="s">
        <v>310</v>
      </c>
      <c r="D30" s="74" t="s">
        <v>297</v>
      </c>
    </row>
    <row r="31" spans="1:4" x14ac:dyDescent="0.25">
      <c r="A31" s="102"/>
      <c r="B31" s="72" t="s">
        <v>311</v>
      </c>
      <c r="C31" s="75" t="s">
        <v>312</v>
      </c>
      <c r="D31" s="72" t="s">
        <v>313</v>
      </c>
    </row>
    <row r="32" spans="1:4" x14ac:dyDescent="0.25">
      <c r="A32" s="103"/>
      <c r="B32" s="72" t="s">
        <v>314</v>
      </c>
      <c r="C32" s="75" t="s">
        <v>315</v>
      </c>
      <c r="D32" s="74" t="s">
        <v>297</v>
      </c>
    </row>
    <row r="33" spans="1:4" x14ac:dyDescent="0.25">
      <c r="A33" s="103" t="s">
        <v>316</v>
      </c>
      <c r="B33" s="72" t="s">
        <v>317</v>
      </c>
      <c r="C33" s="75" t="s">
        <v>318</v>
      </c>
      <c r="D33" s="81" t="s">
        <v>271</v>
      </c>
    </row>
    <row r="34" spans="1:4" x14ac:dyDescent="0.25">
      <c r="A34" s="103"/>
      <c r="B34" s="72" t="s">
        <v>319</v>
      </c>
      <c r="C34" s="75" t="s">
        <v>320</v>
      </c>
      <c r="D34" s="81" t="s">
        <v>271</v>
      </c>
    </row>
    <row r="35" spans="1:4" x14ac:dyDescent="0.25">
      <c r="A35" s="103"/>
      <c r="B35" s="72" t="s">
        <v>321</v>
      </c>
      <c r="C35" s="75" t="s">
        <v>322</v>
      </c>
      <c r="D35" s="74" t="s">
        <v>323</v>
      </c>
    </row>
    <row r="36" spans="1:4" x14ac:dyDescent="0.25">
      <c r="A36" s="103"/>
      <c r="B36" s="72" t="s">
        <v>324</v>
      </c>
      <c r="C36" s="75" t="s">
        <v>325</v>
      </c>
      <c r="D36" s="74" t="s">
        <v>326</v>
      </c>
    </row>
    <row r="37" spans="1:4" x14ac:dyDescent="0.25">
      <c r="A37" s="103" t="s">
        <v>327</v>
      </c>
      <c r="B37" s="72" t="s">
        <v>328</v>
      </c>
      <c r="C37" s="75" t="s">
        <v>329</v>
      </c>
      <c r="D37" s="81" t="s">
        <v>271</v>
      </c>
    </row>
    <row r="41" spans="1:4" x14ac:dyDescent="0.25">
      <c r="A41" s="101" t="s">
        <v>330</v>
      </c>
      <c r="B41" s="5" t="s">
        <v>331</v>
      </c>
    </row>
    <row r="42" spans="1:4" x14ac:dyDescent="0.25">
      <c r="A42" s="5" t="s">
        <v>235</v>
      </c>
      <c r="B42" s="5" t="s">
        <v>24</v>
      </c>
      <c r="C42" s="5" t="s">
        <v>236</v>
      </c>
      <c r="D42" s="5" t="s">
        <v>237</v>
      </c>
    </row>
    <row r="43" spans="1:4" x14ac:dyDescent="0.25">
      <c r="A43" s="102" t="s">
        <v>332</v>
      </c>
      <c r="B43" s="72" t="s">
        <v>239</v>
      </c>
      <c r="C43" s="75" t="s">
        <v>240</v>
      </c>
      <c r="D43" s="72" t="s">
        <v>241</v>
      </c>
    </row>
    <row r="44" spans="1:4" x14ac:dyDescent="0.25">
      <c r="A44" s="102"/>
      <c r="B44" s="72" t="s">
        <v>242</v>
      </c>
      <c r="C44" s="75" t="s">
        <v>243</v>
      </c>
      <c r="D44" s="72"/>
    </row>
    <row r="45" spans="1:4" x14ac:dyDescent="0.25">
      <c r="A45" s="102"/>
      <c r="B45" s="104" t="s">
        <v>244</v>
      </c>
      <c r="C45" s="105" t="s">
        <v>245</v>
      </c>
      <c r="D45" s="104" t="s">
        <v>246</v>
      </c>
    </row>
    <row r="46" spans="1:4" x14ac:dyDescent="0.25">
      <c r="A46" s="102"/>
      <c r="B46" s="72" t="s">
        <v>247</v>
      </c>
      <c r="C46" s="75" t="s">
        <v>248</v>
      </c>
      <c r="D46" s="72" t="s">
        <v>249</v>
      </c>
    </row>
    <row r="47" spans="1:4" x14ac:dyDescent="0.25">
      <c r="A47" s="102"/>
      <c r="B47" s="72" t="s">
        <v>250</v>
      </c>
      <c r="C47" s="75" t="s">
        <v>251</v>
      </c>
      <c r="D47" s="74">
        <v>2</v>
      </c>
    </row>
    <row r="48" spans="1:4" x14ac:dyDescent="0.25">
      <c r="A48" s="102"/>
      <c r="B48" s="72" t="s">
        <v>252</v>
      </c>
      <c r="C48" s="75" t="s">
        <v>253</v>
      </c>
      <c r="D48" s="72" t="s">
        <v>254</v>
      </c>
    </row>
    <row r="49" spans="1:4" x14ac:dyDescent="0.25">
      <c r="A49" s="102"/>
      <c r="B49" s="72" t="s">
        <v>255</v>
      </c>
      <c r="C49" s="72" t="s">
        <v>257</v>
      </c>
      <c r="D49" s="72" t="s">
        <v>297</v>
      </c>
    </row>
    <row r="50" spans="1:4" x14ac:dyDescent="0.25">
      <c r="A50" s="102" t="s">
        <v>333</v>
      </c>
      <c r="B50" s="72" t="s">
        <v>334</v>
      </c>
      <c r="C50" s="106" t="s">
        <v>335</v>
      </c>
      <c r="D50" s="72" t="s">
        <v>336</v>
      </c>
    </row>
    <row r="51" spans="1:4" x14ac:dyDescent="0.25">
      <c r="A51" s="102"/>
      <c r="B51" s="72" t="s">
        <v>337</v>
      </c>
      <c r="C51" s="106" t="s">
        <v>338</v>
      </c>
      <c r="D51" s="72" t="s">
        <v>46</v>
      </c>
    </row>
    <row r="52" spans="1:4" x14ac:dyDescent="0.25">
      <c r="A52" s="102"/>
      <c r="B52" s="72" t="s">
        <v>339</v>
      </c>
      <c r="C52" s="106" t="s">
        <v>340</v>
      </c>
      <c r="D52" s="81" t="s">
        <v>271</v>
      </c>
    </row>
    <row r="53" spans="1:4" x14ac:dyDescent="0.25">
      <c r="A53" s="102"/>
      <c r="B53" s="72" t="s">
        <v>341</v>
      </c>
      <c r="C53" s="106" t="s">
        <v>342</v>
      </c>
      <c r="D53" s="81" t="s">
        <v>343</v>
      </c>
    </row>
    <row r="54" spans="1:4" x14ac:dyDescent="0.25">
      <c r="A54" s="102"/>
      <c r="B54" s="72" t="s">
        <v>344</v>
      </c>
      <c r="C54" s="106" t="s">
        <v>345</v>
      </c>
      <c r="D54" s="81" t="s">
        <v>346</v>
      </c>
    </row>
    <row r="55" spans="1:4" x14ac:dyDescent="0.25">
      <c r="A55" s="102"/>
      <c r="B55" s="72" t="s">
        <v>347</v>
      </c>
      <c r="C55" s="106" t="s">
        <v>348</v>
      </c>
      <c r="D55" s="81" t="s">
        <v>271</v>
      </c>
    </row>
    <row r="56" spans="1:4" x14ac:dyDescent="0.25">
      <c r="A56" s="102"/>
      <c r="B56" s="72" t="s">
        <v>349</v>
      </c>
      <c r="C56" s="75" t="s">
        <v>350</v>
      </c>
      <c r="D56" s="81" t="s">
        <v>46</v>
      </c>
    </row>
    <row r="57" spans="1:4" x14ac:dyDescent="0.25">
      <c r="A57" s="102"/>
      <c r="B57" s="72" t="s">
        <v>351</v>
      </c>
      <c r="C57" s="106" t="s">
        <v>352</v>
      </c>
      <c r="D57" s="81" t="s">
        <v>271</v>
      </c>
    </row>
    <row r="58" spans="1:4" x14ac:dyDescent="0.25">
      <c r="A58" s="102"/>
      <c r="B58" s="72" t="s">
        <v>353</v>
      </c>
      <c r="C58" s="106" t="s">
        <v>354</v>
      </c>
      <c r="D58" s="81" t="s">
        <v>46</v>
      </c>
    </row>
    <row r="59" spans="1:4" x14ac:dyDescent="0.25">
      <c r="A59" s="102"/>
      <c r="B59" s="72" t="s">
        <v>355</v>
      </c>
      <c r="C59" s="106" t="s">
        <v>356</v>
      </c>
      <c r="D59" s="81" t="s">
        <v>271</v>
      </c>
    </row>
    <row r="60" spans="1:4" x14ac:dyDescent="0.25">
      <c r="A60" s="102"/>
      <c r="B60" s="72" t="s">
        <v>357</v>
      </c>
      <c r="C60" s="106" t="s">
        <v>358</v>
      </c>
      <c r="D60" s="81" t="s">
        <v>271</v>
      </c>
    </row>
    <row r="61" spans="1:4" x14ac:dyDescent="0.25">
      <c r="A61" s="102" t="s">
        <v>359</v>
      </c>
      <c r="B61" s="72" t="s">
        <v>360</v>
      </c>
      <c r="C61" s="106" t="s">
        <v>361</v>
      </c>
      <c r="D61" s="81" t="s">
        <v>271</v>
      </c>
    </row>
    <row r="62" spans="1:4" x14ac:dyDescent="0.25">
      <c r="A62" s="102"/>
      <c r="B62" s="72" t="s">
        <v>362</v>
      </c>
      <c r="C62" s="106" t="s">
        <v>363</v>
      </c>
      <c r="D62" s="81" t="s">
        <v>364</v>
      </c>
    </row>
    <row r="63" spans="1:4" x14ac:dyDescent="0.25">
      <c r="A63" s="102"/>
      <c r="B63" s="72" t="s">
        <v>365</v>
      </c>
      <c r="C63" s="106" t="s">
        <v>366</v>
      </c>
      <c r="D63" s="81" t="s">
        <v>271</v>
      </c>
    </row>
    <row r="64" spans="1:4" x14ac:dyDescent="0.25">
      <c r="A64" s="102"/>
      <c r="B64" s="72" t="s">
        <v>367</v>
      </c>
      <c r="C64" s="72" t="s">
        <v>368</v>
      </c>
      <c r="D64" s="81" t="s">
        <v>271</v>
      </c>
    </row>
    <row r="65" spans="1:4" x14ac:dyDescent="0.25">
      <c r="A65" s="102"/>
      <c r="B65" s="72" t="s">
        <v>369</v>
      </c>
      <c r="C65" s="106" t="s">
        <v>370</v>
      </c>
      <c r="D65" s="81" t="s">
        <v>271</v>
      </c>
    </row>
    <row r="66" spans="1:4" x14ac:dyDescent="0.25">
      <c r="A66" s="102"/>
      <c r="B66" s="72" t="s">
        <v>371</v>
      </c>
      <c r="C66" s="106" t="s">
        <v>372</v>
      </c>
      <c r="D66" s="81" t="s">
        <v>364</v>
      </c>
    </row>
    <row r="67" spans="1:4" x14ac:dyDescent="0.25">
      <c r="A67" s="102"/>
      <c r="B67" s="72" t="s">
        <v>373</v>
      </c>
      <c r="C67" s="106" t="s">
        <v>374</v>
      </c>
      <c r="D67" s="81" t="s">
        <v>271</v>
      </c>
    </row>
    <row r="68" spans="1:4" x14ac:dyDescent="0.25">
      <c r="A68" s="102"/>
      <c r="B68" s="72" t="s">
        <v>375</v>
      </c>
      <c r="C68" s="106" t="s">
        <v>376</v>
      </c>
      <c r="D68" s="81" t="s">
        <v>271</v>
      </c>
    </row>
    <row r="69" spans="1:4" x14ac:dyDescent="0.25">
      <c r="A69" s="102"/>
      <c r="B69" s="72" t="s">
        <v>377</v>
      </c>
      <c r="C69" s="106" t="s">
        <v>378</v>
      </c>
      <c r="D69" s="81" t="s">
        <v>364</v>
      </c>
    </row>
    <row r="70" spans="1:4" ht="47.25" x14ac:dyDescent="0.25">
      <c r="A70" s="102"/>
      <c r="B70" s="72" t="s">
        <v>379</v>
      </c>
      <c r="C70" s="106" t="s">
        <v>380</v>
      </c>
      <c r="D70" s="81" t="s">
        <v>364</v>
      </c>
    </row>
    <row r="71" spans="1:4" ht="31.5" x14ac:dyDescent="0.25">
      <c r="A71" s="102"/>
      <c r="B71" s="72" t="s">
        <v>381</v>
      </c>
      <c r="C71" s="106" t="s">
        <v>382</v>
      </c>
      <c r="D71" s="81" t="s">
        <v>364</v>
      </c>
    </row>
    <row r="72" spans="1:4" x14ac:dyDescent="0.25">
      <c r="A72" s="102"/>
      <c r="B72" s="72" t="s">
        <v>383</v>
      </c>
      <c r="C72" s="106" t="s">
        <v>384</v>
      </c>
      <c r="D72" s="81" t="s">
        <v>271</v>
      </c>
    </row>
    <row r="73" spans="1:4" x14ac:dyDescent="0.25">
      <c r="A73" s="102"/>
      <c r="B73" s="72" t="s">
        <v>385</v>
      </c>
      <c r="C73" s="106" t="s">
        <v>386</v>
      </c>
      <c r="D73" s="81" t="s">
        <v>271</v>
      </c>
    </row>
    <row r="74" spans="1:4" x14ac:dyDescent="0.25">
      <c r="A74" s="102"/>
      <c r="B74" s="72" t="s">
        <v>387</v>
      </c>
      <c r="C74" s="106" t="s">
        <v>388</v>
      </c>
      <c r="D74" s="81" t="s">
        <v>364</v>
      </c>
    </row>
    <row r="75" spans="1:4" x14ac:dyDescent="0.25">
      <c r="A75" s="102"/>
      <c r="B75" s="72" t="s">
        <v>389</v>
      </c>
      <c r="C75" s="106" t="s">
        <v>390</v>
      </c>
      <c r="D75" s="81" t="s">
        <v>364</v>
      </c>
    </row>
    <row r="76" spans="1:4" x14ac:dyDescent="0.25">
      <c r="A76" s="102"/>
      <c r="B76" s="72" t="s">
        <v>391</v>
      </c>
      <c r="C76" s="106" t="s">
        <v>392</v>
      </c>
      <c r="D76" s="81" t="s">
        <v>364</v>
      </c>
    </row>
    <row r="77" spans="1:4" x14ac:dyDescent="0.25">
      <c r="A77" s="102"/>
      <c r="B77" s="72" t="s">
        <v>393</v>
      </c>
      <c r="C77" s="106" t="s">
        <v>394</v>
      </c>
      <c r="D77" s="81" t="s">
        <v>364</v>
      </c>
    </row>
    <row r="78" spans="1:4" x14ac:dyDescent="0.25">
      <c r="A78" s="102"/>
      <c r="B78" s="72" t="s">
        <v>395</v>
      </c>
      <c r="C78" s="106" t="s">
        <v>396</v>
      </c>
      <c r="D78" s="81" t="s">
        <v>364</v>
      </c>
    </row>
    <row r="79" spans="1:4" x14ac:dyDescent="0.25">
      <c r="A79" s="102"/>
      <c r="B79" s="72" t="s">
        <v>397</v>
      </c>
      <c r="C79" s="106" t="s">
        <v>398</v>
      </c>
      <c r="D79" s="81" t="s">
        <v>364</v>
      </c>
    </row>
    <row r="80" spans="1:4" x14ac:dyDescent="0.25">
      <c r="A80" s="102"/>
      <c r="B80" s="72" t="s">
        <v>399</v>
      </c>
      <c r="C80" s="106" t="s">
        <v>400</v>
      </c>
      <c r="D80" s="81" t="s">
        <v>364</v>
      </c>
    </row>
    <row r="81" spans="1:4" x14ac:dyDescent="0.25">
      <c r="A81" s="102"/>
      <c r="B81" s="72" t="s">
        <v>401</v>
      </c>
      <c r="C81" s="106" t="s">
        <v>402</v>
      </c>
      <c r="D81" s="81" t="s">
        <v>364</v>
      </c>
    </row>
    <row r="82" spans="1:4" x14ac:dyDescent="0.25">
      <c r="A82" s="102"/>
      <c r="B82" s="72" t="s">
        <v>403</v>
      </c>
      <c r="C82" s="106" t="s">
        <v>404</v>
      </c>
      <c r="D82" s="81" t="s">
        <v>364</v>
      </c>
    </row>
    <row r="83" spans="1:4" x14ac:dyDescent="0.25">
      <c r="A83" s="102"/>
      <c r="B83" s="72" t="s">
        <v>405</v>
      </c>
      <c r="C83" s="106" t="s">
        <v>406</v>
      </c>
      <c r="D83" s="81" t="s">
        <v>364</v>
      </c>
    </row>
    <row r="84" spans="1:4" x14ac:dyDescent="0.25">
      <c r="A84" s="102"/>
      <c r="B84" s="72" t="s">
        <v>407</v>
      </c>
      <c r="C84" s="106" t="s">
        <v>408</v>
      </c>
      <c r="D84" s="81" t="s">
        <v>271</v>
      </c>
    </row>
    <row r="85" spans="1:4" x14ac:dyDescent="0.25">
      <c r="A85" s="102"/>
      <c r="B85" s="72" t="s">
        <v>409</v>
      </c>
      <c r="C85" s="106" t="s">
        <v>410</v>
      </c>
      <c r="D85" s="81" t="s">
        <v>271</v>
      </c>
    </row>
    <row r="86" spans="1:4" x14ac:dyDescent="0.25">
      <c r="A86" s="102" t="s">
        <v>411</v>
      </c>
      <c r="B86" s="72" t="s">
        <v>412</v>
      </c>
      <c r="C86" s="106" t="s">
        <v>413</v>
      </c>
      <c r="D86" s="81" t="s">
        <v>271</v>
      </c>
    </row>
    <row r="87" spans="1:4" x14ac:dyDescent="0.25">
      <c r="A87" s="102"/>
      <c r="B87" s="72" t="s">
        <v>414</v>
      </c>
      <c r="C87" s="106" t="s">
        <v>415</v>
      </c>
      <c r="D87" s="81" t="s">
        <v>297</v>
      </c>
    </row>
    <row r="88" spans="1:4" x14ac:dyDescent="0.25">
      <c r="A88" s="102"/>
      <c r="B88" s="72" t="s">
        <v>416</v>
      </c>
      <c r="C88" s="106" t="s">
        <v>417</v>
      </c>
      <c r="D88" s="81" t="s">
        <v>271</v>
      </c>
    </row>
    <row r="89" spans="1:4" x14ac:dyDescent="0.25">
      <c r="A89" s="102"/>
      <c r="B89" s="72" t="s">
        <v>418</v>
      </c>
      <c r="C89" s="106" t="s">
        <v>419</v>
      </c>
      <c r="D89" s="81" t="s">
        <v>271</v>
      </c>
    </row>
  </sheetData>
  <pageMargins left="0.7" right="0.7" top="0.75" bottom="0.75" header="0.3" footer="0.3"/>
  <pageSetup paperSize="9" orientation="portrait" horizontalDpi="90" verticalDpi="90"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9DBF-8A04-4BC8-8C4F-0213CB04C3B0}">
  <dimension ref="A1:F71"/>
  <sheetViews>
    <sheetView zoomScale="85" zoomScaleNormal="85" workbookViewId="0"/>
  </sheetViews>
  <sheetFormatPr baseColWidth="10" defaultColWidth="70.5703125" defaultRowHeight="15.75" x14ac:dyDescent="0.25"/>
  <cols>
    <col min="1" max="1" width="25.7109375" style="5" customWidth="1"/>
    <col min="2" max="2" width="70.5703125" style="5"/>
    <col min="3" max="3" width="17.42578125" style="5" customWidth="1"/>
    <col min="4" max="4" width="43.7109375" style="5" customWidth="1"/>
    <col min="5" max="5" width="59.140625" style="88" customWidth="1"/>
    <col min="6" max="6" width="70.5703125" style="88"/>
    <col min="7" max="16384" width="70.5703125" style="5"/>
  </cols>
  <sheetData>
    <row r="1" spans="1:4" ht="18" x14ac:dyDescent="0.25">
      <c r="A1" s="212" t="s">
        <v>420</v>
      </c>
    </row>
    <row r="2" spans="1:4" ht="18" x14ac:dyDescent="0.25">
      <c r="A2" s="4" t="s">
        <v>23</v>
      </c>
    </row>
    <row r="3" spans="1:4" x14ac:dyDescent="0.25">
      <c r="A3" s="69"/>
    </row>
    <row r="5" spans="1:4" x14ac:dyDescent="0.25">
      <c r="A5" s="89" t="s">
        <v>421</v>
      </c>
      <c r="B5" s="90" t="s">
        <v>24</v>
      </c>
      <c r="C5" s="90" t="s">
        <v>236</v>
      </c>
      <c r="D5" s="91" t="s">
        <v>237</v>
      </c>
    </row>
    <row r="6" spans="1:4" x14ac:dyDescent="0.25">
      <c r="A6" s="250" t="s">
        <v>422</v>
      </c>
      <c r="B6" s="72" t="s">
        <v>423</v>
      </c>
      <c r="C6" s="72" t="s">
        <v>240</v>
      </c>
      <c r="D6" s="74" t="s">
        <v>424</v>
      </c>
    </row>
    <row r="7" spans="1:4" x14ac:dyDescent="0.25">
      <c r="A7" s="251"/>
      <c r="B7" s="72" t="s">
        <v>425</v>
      </c>
      <c r="C7" s="72" t="s">
        <v>426</v>
      </c>
      <c r="D7" s="74" t="s">
        <v>427</v>
      </c>
    </row>
    <row r="8" spans="1:4" x14ac:dyDescent="0.25">
      <c r="A8" s="251"/>
      <c r="B8" s="81" t="s">
        <v>428</v>
      </c>
      <c r="C8" s="81" t="s">
        <v>429</v>
      </c>
      <c r="D8" s="82" t="s">
        <v>430</v>
      </c>
    </row>
    <row r="9" spans="1:4" x14ac:dyDescent="0.25">
      <c r="A9" s="251"/>
      <c r="B9" s="72" t="s">
        <v>431</v>
      </c>
      <c r="C9" s="72" t="s">
        <v>432</v>
      </c>
      <c r="D9" s="74" t="s">
        <v>433</v>
      </c>
    </row>
    <row r="10" spans="1:4" x14ac:dyDescent="0.25">
      <c r="A10" s="251"/>
      <c r="B10" s="92" t="s">
        <v>434</v>
      </c>
      <c r="C10" s="72" t="s">
        <v>435</v>
      </c>
      <c r="D10" s="93">
        <v>1</v>
      </c>
    </row>
    <row r="11" spans="1:4" x14ac:dyDescent="0.25">
      <c r="A11" s="251"/>
      <c r="B11" s="72" t="s">
        <v>436</v>
      </c>
      <c r="C11" s="72" t="s">
        <v>437</v>
      </c>
      <c r="D11" s="74" t="s">
        <v>424</v>
      </c>
    </row>
    <row r="12" spans="1:4" x14ac:dyDescent="0.25">
      <c r="A12" s="251"/>
      <c r="B12" s="72" t="s">
        <v>45</v>
      </c>
      <c r="C12" s="72" t="s">
        <v>438</v>
      </c>
      <c r="D12" s="74"/>
    </row>
    <row r="13" spans="1:4" x14ac:dyDescent="0.25">
      <c r="A13" s="251"/>
      <c r="B13" s="72" t="s">
        <v>47</v>
      </c>
      <c r="C13" s="72" t="s">
        <v>439</v>
      </c>
      <c r="D13" s="74" t="s">
        <v>440</v>
      </c>
    </row>
    <row r="14" spans="1:4" x14ac:dyDescent="0.25">
      <c r="A14" s="251"/>
      <c r="B14" s="72" t="s">
        <v>441</v>
      </c>
      <c r="C14" s="72" t="s">
        <v>442</v>
      </c>
      <c r="D14" s="74"/>
    </row>
    <row r="15" spans="1:4" x14ac:dyDescent="0.25">
      <c r="A15" s="251"/>
      <c r="B15" s="72" t="s">
        <v>443</v>
      </c>
      <c r="C15" s="72" t="s">
        <v>444</v>
      </c>
      <c r="D15" s="74"/>
    </row>
    <row r="16" spans="1:4" ht="173.25" x14ac:dyDescent="0.25">
      <c r="A16" s="251"/>
      <c r="B16" s="72" t="s">
        <v>445</v>
      </c>
      <c r="C16" s="72" t="s">
        <v>446</v>
      </c>
      <c r="D16" s="94" t="s">
        <v>447</v>
      </c>
    </row>
    <row r="17" spans="1:4" x14ac:dyDescent="0.25">
      <c r="A17" s="251"/>
      <c r="B17" s="72" t="s">
        <v>448</v>
      </c>
      <c r="C17" s="72" t="s">
        <v>449</v>
      </c>
      <c r="D17" s="72" t="s">
        <v>271</v>
      </c>
    </row>
    <row r="18" spans="1:4" ht="31.5" x14ac:dyDescent="0.25">
      <c r="A18" s="252" t="s">
        <v>450</v>
      </c>
      <c r="B18" s="72" t="s">
        <v>451</v>
      </c>
      <c r="C18" s="72" t="s">
        <v>452</v>
      </c>
      <c r="D18" s="72" t="s">
        <v>271</v>
      </c>
    </row>
    <row r="19" spans="1:4" x14ac:dyDescent="0.25">
      <c r="A19" s="253"/>
      <c r="B19" s="72" t="s">
        <v>453</v>
      </c>
      <c r="C19" s="72" t="s">
        <v>454</v>
      </c>
      <c r="D19" s="72" t="s">
        <v>271</v>
      </c>
    </row>
    <row r="20" spans="1:4" x14ac:dyDescent="0.25">
      <c r="A20" s="253"/>
      <c r="B20" s="72" t="s">
        <v>455</v>
      </c>
      <c r="C20" s="72" t="s">
        <v>456</v>
      </c>
      <c r="D20" s="72" t="s">
        <v>271</v>
      </c>
    </row>
    <row r="21" spans="1:4" x14ac:dyDescent="0.25">
      <c r="A21" s="253"/>
      <c r="B21" s="72" t="s">
        <v>457</v>
      </c>
      <c r="C21" s="72" t="s">
        <v>458</v>
      </c>
      <c r="D21" s="72" t="s">
        <v>271</v>
      </c>
    </row>
    <row r="22" spans="1:4" x14ac:dyDescent="0.25">
      <c r="A22" s="253"/>
      <c r="B22" s="72" t="s">
        <v>459</v>
      </c>
      <c r="C22" s="72" t="s">
        <v>460</v>
      </c>
      <c r="D22" s="72" t="s">
        <v>271</v>
      </c>
    </row>
    <row r="23" spans="1:4" x14ac:dyDescent="0.25">
      <c r="A23" s="253"/>
      <c r="B23" s="72" t="s">
        <v>461</v>
      </c>
      <c r="C23" s="72" t="s">
        <v>462</v>
      </c>
      <c r="D23" s="72" t="s">
        <v>271</v>
      </c>
    </row>
    <row r="24" spans="1:4" x14ac:dyDescent="0.25">
      <c r="A24" s="253"/>
      <c r="B24" s="72" t="s">
        <v>463</v>
      </c>
      <c r="C24" s="72" t="s">
        <v>464</v>
      </c>
      <c r="D24" s="72" t="s">
        <v>271</v>
      </c>
    </row>
    <row r="25" spans="1:4" x14ac:dyDescent="0.25">
      <c r="A25" s="253"/>
      <c r="B25" s="72" t="s">
        <v>465</v>
      </c>
      <c r="C25" s="72" t="s">
        <v>466</v>
      </c>
      <c r="D25" s="72" t="s">
        <v>271</v>
      </c>
    </row>
    <row r="26" spans="1:4" ht="63" x14ac:dyDescent="0.25">
      <c r="A26" s="253"/>
      <c r="B26" s="72" t="s">
        <v>467</v>
      </c>
      <c r="C26" s="72" t="s">
        <v>468</v>
      </c>
      <c r="D26" s="95" t="s">
        <v>469</v>
      </c>
    </row>
    <row r="27" spans="1:4" x14ac:dyDescent="0.25">
      <c r="A27" s="253"/>
      <c r="B27" s="72" t="s">
        <v>470</v>
      </c>
      <c r="C27" s="72" t="s">
        <v>471</v>
      </c>
      <c r="D27" s="75"/>
    </row>
    <row r="28" spans="1:4" x14ac:dyDescent="0.25">
      <c r="A28" s="253"/>
      <c r="B28" s="72" t="s">
        <v>472</v>
      </c>
      <c r="C28" s="72" t="s">
        <v>473</v>
      </c>
      <c r="D28" s="75"/>
    </row>
    <row r="29" spans="1:4" x14ac:dyDescent="0.25">
      <c r="A29" s="253"/>
      <c r="B29" s="72" t="s">
        <v>474</v>
      </c>
      <c r="C29" s="72" t="s">
        <v>475</v>
      </c>
      <c r="D29" s="75"/>
    </row>
    <row r="30" spans="1:4" x14ac:dyDescent="0.25">
      <c r="A30" s="253"/>
      <c r="B30" s="72" t="s">
        <v>476</v>
      </c>
      <c r="C30" s="72" t="s">
        <v>477</v>
      </c>
      <c r="D30" s="75"/>
    </row>
    <row r="31" spans="1:4" ht="63" x14ac:dyDescent="0.25">
      <c r="A31" s="253"/>
      <c r="B31" s="72" t="s">
        <v>478</v>
      </c>
      <c r="C31" s="72" t="s">
        <v>479</v>
      </c>
      <c r="D31" s="95" t="s">
        <v>480</v>
      </c>
    </row>
    <row r="32" spans="1:4" x14ac:dyDescent="0.25">
      <c r="A32" s="253"/>
      <c r="B32" s="72" t="s">
        <v>481</v>
      </c>
      <c r="C32" s="72" t="s">
        <v>482</v>
      </c>
      <c r="D32" s="72" t="s">
        <v>483</v>
      </c>
    </row>
    <row r="33" spans="1:4" x14ac:dyDescent="0.25">
      <c r="A33" s="253"/>
      <c r="B33" s="72" t="s">
        <v>484</v>
      </c>
      <c r="C33" s="72" t="s">
        <v>485</v>
      </c>
      <c r="D33" s="72" t="s">
        <v>486</v>
      </c>
    </row>
    <row r="34" spans="1:4" x14ac:dyDescent="0.25">
      <c r="A34" s="253"/>
      <c r="B34" s="72" t="s">
        <v>487</v>
      </c>
      <c r="C34" s="72" t="s">
        <v>488</v>
      </c>
      <c r="D34" s="72" t="s">
        <v>489</v>
      </c>
    </row>
    <row r="35" spans="1:4" x14ac:dyDescent="0.25">
      <c r="A35" s="253"/>
      <c r="B35" s="72" t="s">
        <v>490</v>
      </c>
      <c r="C35" s="72" t="s">
        <v>491</v>
      </c>
      <c r="D35" s="72" t="s">
        <v>489</v>
      </c>
    </row>
    <row r="36" spans="1:4" x14ac:dyDescent="0.25">
      <c r="A36" s="253"/>
      <c r="B36" s="72" t="s">
        <v>492</v>
      </c>
      <c r="C36" s="72" t="s">
        <v>493</v>
      </c>
      <c r="D36" s="72" t="s">
        <v>483</v>
      </c>
    </row>
    <row r="37" spans="1:4" x14ac:dyDescent="0.25">
      <c r="A37" s="253"/>
      <c r="B37" s="72" t="s">
        <v>494</v>
      </c>
      <c r="C37" s="72" t="s">
        <v>495</v>
      </c>
      <c r="D37" s="72" t="s">
        <v>486</v>
      </c>
    </row>
    <row r="38" spans="1:4" x14ac:dyDescent="0.25">
      <c r="A38" s="253"/>
      <c r="B38" s="72" t="s">
        <v>496</v>
      </c>
      <c r="C38" s="72" t="s">
        <v>497</v>
      </c>
      <c r="D38" s="72" t="s">
        <v>271</v>
      </c>
    </row>
    <row r="39" spans="1:4" x14ac:dyDescent="0.25">
      <c r="A39" s="253"/>
      <c r="B39" s="96" t="s">
        <v>498</v>
      </c>
      <c r="C39" s="81" t="s">
        <v>499</v>
      </c>
      <c r="D39" s="81" t="s">
        <v>271</v>
      </c>
    </row>
    <row r="40" spans="1:4" x14ac:dyDescent="0.25">
      <c r="A40" s="253"/>
      <c r="B40" s="97" t="s">
        <v>500</v>
      </c>
      <c r="C40" s="72" t="s">
        <v>501</v>
      </c>
      <c r="D40" s="72" t="s">
        <v>271</v>
      </c>
    </row>
    <row r="41" spans="1:4" x14ac:dyDescent="0.25">
      <c r="A41" s="253"/>
      <c r="B41" s="97" t="s">
        <v>502</v>
      </c>
      <c r="C41" s="72" t="s">
        <v>503</v>
      </c>
      <c r="D41" s="72" t="s">
        <v>271</v>
      </c>
    </row>
    <row r="42" spans="1:4" ht="31.5" x14ac:dyDescent="0.25">
      <c r="A42" s="253"/>
      <c r="B42" s="98" t="s">
        <v>504</v>
      </c>
      <c r="C42" s="72" t="s">
        <v>505</v>
      </c>
      <c r="D42" s="72" t="s">
        <v>271</v>
      </c>
    </row>
    <row r="43" spans="1:4" x14ac:dyDescent="0.25">
      <c r="A43" s="253"/>
      <c r="B43" s="97" t="s">
        <v>506</v>
      </c>
      <c r="C43" s="72" t="s">
        <v>507</v>
      </c>
      <c r="D43" s="72" t="s">
        <v>271</v>
      </c>
    </row>
    <row r="44" spans="1:4" x14ac:dyDescent="0.25">
      <c r="A44" s="253"/>
      <c r="B44" s="97" t="s">
        <v>508</v>
      </c>
      <c r="C44" s="72" t="s">
        <v>509</v>
      </c>
      <c r="D44" s="72" t="s">
        <v>271</v>
      </c>
    </row>
    <row r="45" spans="1:4" x14ac:dyDescent="0.25">
      <c r="A45" s="253"/>
      <c r="B45" s="97" t="s">
        <v>510</v>
      </c>
      <c r="C45" s="72" t="s">
        <v>511</v>
      </c>
      <c r="D45" s="72" t="s">
        <v>271</v>
      </c>
    </row>
    <row r="46" spans="1:4" x14ac:dyDescent="0.25">
      <c r="A46" s="253"/>
      <c r="B46" s="97" t="s">
        <v>512</v>
      </c>
      <c r="C46" s="72" t="s">
        <v>513</v>
      </c>
      <c r="D46" s="72" t="s">
        <v>271</v>
      </c>
    </row>
    <row r="47" spans="1:4" x14ac:dyDescent="0.25">
      <c r="A47" s="253"/>
      <c r="B47" s="97" t="s">
        <v>514</v>
      </c>
      <c r="C47" s="72" t="s">
        <v>515</v>
      </c>
      <c r="D47" s="72" t="s">
        <v>271</v>
      </c>
    </row>
    <row r="48" spans="1:4" x14ac:dyDescent="0.25">
      <c r="A48" s="253"/>
      <c r="B48" s="97" t="s">
        <v>516</v>
      </c>
      <c r="C48" s="72" t="s">
        <v>517</v>
      </c>
      <c r="D48" s="72" t="s">
        <v>271</v>
      </c>
    </row>
    <row r="49" spans="1:4" x14ac:dyDescent="0.25">
      <c r="A49" s="253"/>
      <c r="B49" s="97" t="s">
        <v>518</v>
      </c>
      <c r="C49" s="72" t="s">
        <v>519</v>
      </c>
      <c r="D49" s="72" t="s">
        <v>271</v>
      </c>
    </row>
    <row r="50" spans="1:4" x14ac:dyDescent="0.25">
      <c r="A50" s="253"/>
      <c r="B50" s="97" t="s">
        <v>520</v>
      </c>
      <c r="C50" s="72" t="s">
        <v>521</v>
      </c>
      <c r="D50" s="72" t="s">
        <v>271</v>
      </c>
    </row>
    <row r="51" spans="1:4" x14ac:dyDescent="0.25">
      <c r="A51" s="253"/>
      <c r="B51" s="97" t="s">
        <v>522</v>
      </c>
      <c r="C51" s="72" t="s">
        <v>523</v>
      </c>
      <c r="D51" s="72" t="s">
        <v>271</v>
      </c>
    </row>
    <row r="52" spans="1:4" x14ac:dyDescent="0.25">
      <c r="A52" s="253"/>
      <c r="B52" s="97" t="s">
        <v>524</v>
      </c>
      <c r="C52" s="72" t="s">
        <v>525</v>
      </c>
      <c r="D52" s="72" t="s">
        <v>271</v>
      </c>
    </row>
    <row r="53" spans="1:4" x14ac:dyDescent="0.25">
      <c r="A53" s="253"/>
      <c r="B53" s="97" t="s">
        <v>526</v>
      </c>
      <c r="C53" s="72" t="s">
        <v>527</v>
      </c>
      <c r="D53" s="72" t="s">
        <v>271</v>
      </c>
    </row>
    <row r="54" spans="1:4" x14ac:dyDescent="0.25">
      <c r="A54" s="253"/>
      <c r="B54" s="97" t="s">
        <v>528</v>
      </c>
      <c r="C54" s="72" t="s">
        <v>529</v>
      </c>
      <c r="D54" s="72" t="s">
        <v>271</v>
      </c>
    </row>
    <row r="55" spans="1:4" x14ac:dyDescent="0.25">
      <c r="A55" s="253"/>
      <c r="B55" s="97" t="s">
        <v>530</v>
      </c>
      <c r="C55" s="72" t="s">
        <v>531</v>
      </c>
      <c r="D55" s="72" t="s">
        <v>271</v>
      </c>
    </row>
    <row r="56" spans="1:4" x14ac:dyDescent="0.25">
      <c r="A56" s="253"/>
      <c r="B56" s="97" t="s">
        <v>532</v>
      </c>
      <c r="C56" s="72" t="s">
        <v>533</v>
      </c>
      <c r="D56" s="72" t="s">
        <v>271</v>
      </c>
    </row>
    <row r="57" spans="1:4" x14ac:dyDescent="0.25">
      <c r="A57" s="253"/>
      <c r="B57" s="97" t="s">
        <v>534</v>
      </c>
      <c r="C57" s="72" t="s">
        <v>535</v>
      </c>
      <c r="D57" s="72" t="s">
        <v>271</v>
      </c>
    </row>
    <row r="58" spans="1:4" x14ac:dyDescent="0.25">
      <c r="A58" s="253"/>
      <c r="B58" s="97" t="s">
        <v>536</v>
      </c>
      <c r="C58" s="72" t="s">
        <v>537</v>
      </c>
      <c r="D58" s="72" t="s">
        <v>271</v>
      </c>
    </row>
    <row r="59" spans="1:4" x14ac:dyDescent="0.25">
      <c r="A59" s="253"/>
      <c r="B59" s="97" t="s">
        <v>32</v>
      </c>
      <c r="C59" s="72" t="s">
        <v>538</v>
      </c>
      <c r="D59" s="72" t="s">
        <v>539</v>
      </c>
    </row>
    <row r="60" spans="1:4" ht="78.75" x14ac:dyDescent="0.25">
      <c r="A60" s="253"/>
      <c r="B60" s="72" t="s">
        <v>540</v>
      </c>
      <c r="C60" s="72" t="s">
        <v>541</v>
      </c>
      <c r="D60" s="99" t="s">
        <v>542</v>
      </c>
    </row>
    <row r="61" spans="1:4" x14ac:dyDescent="0.25">
      <c r="A61" s="254"/>
      <c r="B61" s="100" t="s">
        <v>543</v>
      </c>
      <c r="C61" s="100" t="s">
        <v>544</v>
      </c>
      <c r="D61" s="100" t="s">
        <v>539</v>
      </c>
    </row>
    <row r="62" spans="1:4" x14ac:dyDescent="0.25">
      <c r="A62" s="255" t="s">
        <v>109</v>
      </c>
      <c r="B62" s="72" t="s">
        <v>545</v>
      </c>
      <c r="C62" s="72" t="s">
        <v>546</v>
      </c>
      <c r="D62" s="72" t="s">
        <v>483</v>
      </c>
    </row>
    <row r="63" spans="1:4" x14ac:dyDescent="0.25">
      <c r="A63" s="256"/>
      <c r="B63" s="72" t="s">
        <v>547</v>
      </c>
      <c r="C63" s="72" t="s">
        <v>548</v>
      </c>
      <c r="D63" s="72" t="s">
        <v>483</v>
      </c>
    </row>
    <row r="64" spans="1:4" ht="31.5" x14ac:dyDescent="0.25">
      <c r="A64" s="256"/>
      <c r="B64" s="72" t="s">
        <v>549</v>
      </c>
      <c r="C64" s="72" t="s">
        <v>550</v>
      </c>
      <c r="D64" s="72" t="s">
        <v>483</v>
      </c>
    </row>
    <row r="65" spans="1:4" x14ac:dyDescent="0.25">
      <c r="A65" s="256"/>
      <c r="B65" s="72" t="s">
        <v>551</v>
      </c>
      <c r="C65" s="72" t="s">
        <v>552</v>
      </c>
      <c r="D65" s="72" t="s">
        <v>483</v>
      </c>
    </row>
    <row r="66" spans="1:4" x14ac:dyDescent="0.25">
      <c r="A66" s="257"/>
      <c r="B66" s="72" t="s">
        <v>553</v>
      </c>
      <c r="C66" s="72" t="s">
        <v>554</v>
      </c>
      <c r="D66" s="72" t="s">
        <v>483</v>
      </c>
    </row>
    <row r="67" spans="1:4" ht="63" x14ac:dyDescent="0.25">
      <c r="A67" s="258" t="s">
        <v>555</v>
      </c>
      <c r="B67" s="81" t="s">
        <v>556</v>
      </c>
      <c r="C67" s="81" t="s">
        <v>557</v>
      </c>
      <c r="D67" s="94" t="s">
        <v>558</v>
      </c>
    </row>
    <row r="68" spans="1:4" ht="47.25" x14ac:dyDescent="0.25">
      <c r="A68" s="259"/>
      <c r="B68" s="81" t="s">
        <v>559</v>
      </c>
      <c r="C68" s="81" t="s">
        <v>560</v>
      </c>
      <c r="D68" s="94" t="s">
        <v>561</v>
      </c>
    </row>
    <row r="69" spans="1:4" ht="141.75" x14ac:dyDescent="0.25">
      <c r="A69" s="259"/>
      <c r="B69" s="81" t="s">
        <v>562</v>
      </c>
      <c r="C69" s="81" t="s">
        <v>563</v>
      </c>
      <c r="D69" s="94" t="s">
        <v>564</v>
      </c>
    </row>
    <row r="70" spans="1:4" x14ac:dyDescent="0.25">
      <c r="A70" s="259"/>
      <c r="B70" s="81" t="s">
        <v>565</v>
      </c>
      <c r="C70" s="81" t="s">
        <v>566</v>
      </c>
      <c r="D70" s="81" t="s">
        <v>271</v>
      </c>
    </row>
    <row r="71" spans="1:4" ht="78.75" x14ac:dyDescent="0.25">
      <c r="A71" s="259"/>
      <c r="B71" s="81" t="s">
        <v>567</v>
      </c>
      <c r="C71" s="81" t="s">
        <v>568</v>
      </c>
      <c r="D71" s="94" t="s">
        <v>569</v>
      </c>
    </row>
  </sheetData>
  <mergeCells count="4">
    <mergeCell ref="A6:A17"/>
    <mergeCell ref="A18:A61"/>
    <mergeCell ref="A62:A66"/>
    <mergeCell ref="A67:A71"/>
  </mergeCells>
  <pageMargins left="0" right="0" top="0" bottom="0.74803149606299213" header="0" footer="0.31496062992125984"/>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9403-1BC7-4225-BB49-8E73B0840D36}">
  <dimension ref="A1:D33"/>
  <sheetViews>
    <sheetView workbookViewId="0">
      <selection activeCell="C2" sqref="C2"/>
    </sheetView>
  </sheetViews>
  <sheetFormatPr baseColWidth="10" defaultColWidth="11.42578125" defaultRowHeight="15.75" x14ac:dyDescent="0.25"/>
  <cols>
    <col min="1" max="1" width="10.42578125" style="5" customWidth="1"/>
    <col min="2" max="2" width="64.28515625" style="5" customWidth="1"/>
    <col min="3" max="3" width="13.28515625" style="5" bestFit="1" customWidth="1"/>
    <col min="4" max="4" width="111.42578125" style="5" bestFit="1" customWidth="1"/>
    <col min="5" max="16384" width="11.42578125" style="5"/>
  </cols>
  <sheetData>
    <row r="1" spans="1:4" ht="18" x14ac:dyDescent="0.25">
      <c r="A1" s="4" t="s">
        <v>570</v>
      </c>
      <c r="C1" s="5" t="s">
        <v>571</v>
      </c>
      <c r="D1" s="5" t="s">
        <v>572</v>
      </c>
    </row>
    <row r="2" spans="1:4" ht="18" x14ac:dyDescent="0.25">
      <c r="A2" s="4" t="s">
        <v>23</v>
      </c>
    </row>
    <row r="4" spans="1:4" x14ac:dyDescent="0.25">
      <c r="A4" s="83" t="s">
        <v>573</v>
      </c>
      <c r="B4" s="70" t="s">
        <v>24</v>
      </c>
      <c r="C4" s="70" t="s">
        <v>236</v>
      </c>
      <c r="D4" s="71" t="s">
        <v>237</v>
      </c>
    </row>
    <row r="5" spans="1:4" x14ac:dyDescent="0.25">
      <c r="A5" s="74" t="s">
        <v>574</v>
      </c>
      <c r="B5" s="72" t="s">
        <v>575</v>
      </c>
      <c r="C5" s="75" t="s">
        <v>576</v>
      </c>
      <c r="D5" s="74" t="s">
        <v>241</v>
      </c>
    </row>
    <row r="6" spans="1:4" x14ac:dyDescent="0.25">
      <c r="A6" s="74" t="s">
        <v>577</v>
      </c>
      <c r="B6" s="72" t="s">
        <v>243</v>
      </c>
      <c r="C6" s="75" t="s">
        <v>243</v>
      </c>
      <c r="D6" s="74" t="s">
        <v>578</v>
      </c>
    </row>
    <row r="7" spans="1:4" x14ac:dyDescent="0.25">
      <c r="A7" s="82"/>
      <c r="B7" s="81" t="s">
        <v>245</v>
      </c>
      <c r="C7" s="73" t="s">
        <v>245</v>
      </c>
      <c r="D7" s="82" t="s">
        <v>244</v>
      </c>
    </row>
    <row r="8" spans="1:4" x14ac:dyDescent="0.25">
      <c r="A8" s="74" t="s">
        <v>579</v>
      </c>
      <c r="B8" s="72" t="s">
        <v>580</v>
      </c>
      <c r="C8" s="75" t="s">
        <v>248</v>
      </c>
      <c r="D8" s="74" t="s">
        <v>581</v>
      </c>
    </row>
    <row r="9" spans="1:4" x14ac:dyDescent="0.25">
      <c r="A9" s="74" t="s">
        <v>582</v>
      </c>
      <c r="B9" s="72" t="s">
        <v>583</v>
      </c>
      <c r="C9" s="75" t="s">
        <v>251</v>
      </c>
      <c r="D9" s="74">
        <v>1</v>
      </c>
    </row>
    <row r="10" spans="1:4" ht="31.5" x14ac:dyDescent="0.25">
      <c r="A10" s="74" t="s">
        <v>584</v>
      </c>
      <c r="B10" s="72" t="s">
        <v>585</v>
      </c>
      <c r="C10" s="75" t="s">
        <v>586</v>
      </c>
      <c r="D10" s="74" t="s">
        <v>46</v>
      </c>
    </row>
    <row r="11" spans="1:4" ht="31.5" x14ac:dyDescent="0.25">
      <c r="A11" s="74" t="s">
        <v>587</v>
      </c>
      <c r="B11" s="81" t="s">
        <v>588</v>
      </c>
      <c r="C11" s="75" t="s">
        <v>589</v>
      </c>
      <c r="D11" s="74" t="s">
        <v>46</v>
      </c>
    </row>
    <row r="12" spans="1:4" x14ac:dyDescent="0.25">
      <c r="A12" s="74" t="s">
        <v>590</v>
      </c>
      <c r="B12" s="72" t="s">
        <v>171</v>
      </c>
      <c r="C12" s="84" t="s">
        <v>591</v>
      </c>
      <c r="D12" s="72" t="s">
        <v>592</v>
      </c>
    </row>
    <row r="13" spans="1:4" ht="31.5" x14ac:dyDescent="0.25">
      <c r="A13" s="74" t="s">
        <v>593</v>
      </c>
      <c r="B13" s="72" t="s">
        <v>594</v>
      </c>
      <c r="C13" s="75" t="s">
        <v>595</v>
      </c>
      <c r="D13" s="74" t="s">
        <v>596</v>
      </c>
    </row>
    <row r="14" spans="1:4" x14ac:dyDescent="0.25">
      <c r="A14" s="74" t="s">
        <v>597</v>
      </c>
      <c r="B14" s="72" t="s">
        <v>598</v>
      </c>
      <c r="C14" s="75" t="s">
        <v>599</v>
      </c>
      <c r="D14" s="74" t="s">
        <v>600</v>
      </c>
    </row>
    <row r="15" spans="1:4" ht="31.5" x14ac:dyDescent="0.25">
      <c r="A15" s="74" t="s">
        <v>601</v>
      </c>
      <c r="B15" s="72" t="s">
        <v>602</v>
      </c>
      <c r="C15" s="75" t="s">
        <v>603</v>
      </c>
      <c r="D15" s="74" t="s">
        <v>604</v>
      </c>
    </row>
    <row r="16" spans="1:4" ht="63" x14ac:dyDescent="0.25">
      <c r="A16" s="74" t="s">
        <v>605</v>
      </c>
      <c r="B16" s="72" t="s">
        <v>606</v>
      </c>
      <c r="C16" s="75" t="s">
        <v>607</v>
      </c>
      <c r="D16" s="82" t="s">
        <v>608</v>
      </c>
    </row>
    <row r="17" spans="1:4" ht="47.25" x14ac:dyDescent="0.25">
      <c r="A17" s="74" t="s">
        <v>609</v>
      </c>
      <c r="B17" s="72" t="s">
        <v>610</v>
      </c>
      <c r="C17" s="75" t="s">
        <v>611</v>
      </c>
      <c r="D17" s="82" t="s">
        <v>612</v>
      </c>
    </row>
    <row r="18" spans="1:4" x14ac:dyDescent="0.25">
      <c r="A18" s="74" t="s">
        <v>613</v>
      </c>
      <c r="B18" s="72" t="s">
        <v>614</v>
      </c>
      <c r="C18" s="75" t="s">
        <v>615</v>
      </c>
      <c r="D18" s="85" t="s">
        <v>616</v>
      </c>
    </row>
    <row r="19" spans="1:4" ht="31.5" x14ac:dyDescent="0.25">
      <c r="A19" s="74" t="s">
        <v>617</v>
      </c>
      <c r="B19" s="72" t="s">
        <v>618</v>
      </c>
      <c r="C19" s="75" t="s">
        <v>619</v>
      </c>
      <c r="D19" s="85" t="s">
        <v>616</v>
      </c>
    </row>
    <row r="20" spans="1:4" ht="63" x14ac:dyDescent="0.25">
      <c r="A20" s="74" t="s">
        <v>620</v>
      </c>
      <c r="B20" s="72" t="s">
        <v>618</v>
      </c>
      <c r="C20" s="75" t="s">
        <v>621</v>
      </c>
      <c r="D20" s="85" t="s">
        <v>622</v>
      </c>
    </row>
    <row r="21" spans="1:4" ht="330.75" x14ac:dyDescent="0.25">
      <c r="A21" s="74" t="s">
        <v>623</v>
      </c>
      <c r="B21" s="72" t="s">
        <v>624</v>
      </c>
      <c r="C21" s="75" t="s">
        <v>625</v>
      </c>
      <c r="D21" s="86" t="s">
        <v>626</v>
      </c>
    </row>
    <row r="22" spans="1:4" ht="63" x14ac:dyDescent="0.25">
      <c r="A22" s="74" t="s">
        <v>627</v>
      </c>
      <c r="B22" s="72" t="s">
        <v>628</v>
      </c>
      <c r="C22" s="75" t="s">
        <v>629</v>
      </c>
      <c r="D22" s="74" t="s">
        <v>630</v>
      </c>
    </row>
    <row r="23" spans="1:4" x14ac:dyDescent="0.25">
      <c r="A23" s="74" t="s">
        <v>631</v>
      </c>
      <c r="B23" s="72" t="s">
        <v>632</v>
      </c>
      <c r="C23" s="75" t="s">
        <v>633</v>
      </c>
      <c r="D23" s="86" t="s">
        <v>616</v>
      </c>
    </row>
    <row r="24" spans="1:4" ht="63" x14ac:dyDescent="0.25">
      <c r="A24" s="74" t="s">
        <v>634</v>
      </c>
      <c r="B24" s="72" t="s">
        <v>635</v>
      </c>
      <c r="C24" s="75" t="s">
        <v>636</v>
      </c>
      <c r="D24" s="82" t="s">
        <v>637</v>
      </c>
    </row>
    <row r="25" spans="1:4" ht="94.5" x14ac:dyDescent="0.25">
      <c r="A25" s="74" t="s">
        <v>638</v>
      </c>
      <c r="B25" s="72" t="s">
        <v>639</v>
      </c>
      <c r="C25" s="75" t="s">
        <v>640</v>
      </c>
      <c r="D25" s="82" t="s">
        <v>641</v>
      </c>
    </row>
    <row r="26" spans="1:4" ht="220.5" x14ac:dyDescent="0.25">
      <c r="A26" s="74" t="s">
        <v>642</v>
      </c>
      <c r="B26" s="72" t="s">
        <v>643</v>
      </c>
      <c r="C26" s="75" t="s">
        <v>644</v>
      </c>
      <c r="D26" s="82" t="s">
        <v>645</v>
      </c>
    </row>
    <row r="27" spans="1:4" ht="78.75" x14ac:dyDescent="0.25">
      <c r="A27" s="74" t="s">
        <v>646</v>
      </c>
      <c r="B27" s="72" t="s">
        <v>647</v>
      </c>
      <c r="C27" s="75" t="s">
        <v>648</v>
      </c>
      <c r="D27" s="87" t="s">
        <v>649</v>
      </c>
    </row>
    <row r="28" spans="1:4" ht="63" x14ac:dyDescent="0.25">
      <c r="A28" s="74" t="s">
        <v>650</v>
      </c>
      <c r="B28" s="72" t="s">
        <v>651</v>
      </c>
      <c r="C28" s="75" t="s">
        <v>652</v>
      </c>
      <c r="D28" s="82" t="s">
        <v>653</v>
      </c>
    </row>
    <row r="29" spans="1:4" ht="141.75" x14ac:dyDescent="0.25">
      <c r="A29" s="74" t="s">
        <v>654</v>
      </c>
      <c r="B29" s="81" t="s">
        <v>655</v>
      </c>
      <c r="C29" s="75" t="s">
        <v>656</v>
      </c>
      <c r="D29" s="82" t="s">
        <v>657</v>
      </c>
    </row>
    <row r="30" spans="1:4" x14ac:dyDescent="0.25">
      <c r="A30" s="74" t="s">
        <v>658</v>
      </c>
      <c r="B30" s="72" t="s">
        <v>659</v>
      </c>
      <c r="C30" s="84" t="s">
        <v>660</v>
      </c>
      <c r="D30" s="72" t="s">
        <v>46</v>
      </c>
    </row>
    <row r="31" spans="1:4" ht="31.5" x14ac:dyDescent="0.25">
      <c r="A31" s="74" t="s">
        <v>661</v>
      </c>
      <c r="B31" s="72" t="s">
        <v>662</v>
      </c>
      <c r="C31" s="75" t="s">
        <v>663</v>
      </c>
      <c r="D31" s="74" t="s">
        <v>596</v>
      </c>
    </row>
    <row r="32" spans="1:4" ht="94.5" x14ac:dyDescent="0.25">
      <c r="A32" s="74" t="s">
        <v>664</v>
      </c>
      <c r="B32" s="72" t="s">
        <v>665</v>
      </c>
      <c r="C32" s="75" t="s">
        <v>666</v>
      </c>
      <c r="D32" s="82" t="s">
        <v>667</v>
      </c>
    </row>
    <row r="33" spans="1:4" ht="362.25" x14ac:dyDescent="0.25">
      <c r="A33" s="74" t="s">
        <v>668</v>
      </c>
      <c r="B33" s="72" t="s">
        <v>669</v>
      </c>
      <c r="C33" s="75" t="s">
        <v>670</v>
      </c>
      <c r="D33" s="86" t="s">
        <v>671</v>
      </c>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206F-6E2F-43EF-9C7F-CD12F6B550CE}">
  <dimension ref="A1:C11"/>
  <sheetViews>
    <sheetView workbookViewId="0">
      <selection activeCell="E28" sqref="E28"/>
    </sheetView>
  </sheetViews>
  <sheetFormatPr baseColWidth="10" defaultColWidth="11.42578125" defaultRowHeight="15.75" x14ac:dyDescent="0.25"/>
  <cols>
    <col min="1" max="1" width="46.42578125" style="5" bestFit="1" customWidth="1"/>
    <col min="2" max="2" width="42.7109375" style="5" customWidth="1"/>
    <col min="3" max="3" width="59" style="5" bestFit="1" customWidth="1"/>
    <col min="4" max="16384" width="11.42578125" style="5"/>
  </cols>
  <sheetData>
    <row r="1" spans="1:3" ht="18" x14ac:dyDescent="0.25">
      <c r="A1" s="177" t="s">
        <v>672</v>
      </c>
      <c r="B1" s="76"/>
      <c r="C1" s="77"/>
    </row>
    <row r="2" spans="1:3" ht="18" x14ac:dyDescent="0.25">
      <c r="A2" s="177" t="s">
        <v>23</v>
      </c>
      <c r="B2" s="5" t="s">
        <v>571</v>
      </c>
      <c r="C2" s="45"/>
    </row>
    <row r="3" spans="1:3" x14ac:dyDescent="0.25">
      <c r="A3" s="45"/>
      <c r="C3" s="45"/>
    </row>
    <row r="4" spans="1:3" x14ac:dyDescent="0.25">
      <c r="A4" s="70" t="s">
        <v>24</v>
      </c>
      <c r="B4" s="70" t="s">
        <v>236</v>
      </c>
      <c r="C4" s="71" t="s">
        <v>237</v>
      </c>
    </row>
    <row r="5" spans="1:3" x14ac:dyDescent="0.25">
      <c r="A5" s="78" t="s">
        <v>673</v>
      </c>
      <c r="B5" s="79" t="s">
        <v>576</v>
      </c>
      <c r="C5" s="80" t="s">
        <v>241</v>
      </c>
    </row>
    <row r="6" spans="1:3" x14ac:dyDescent="0.25">
      <c r="A6" s="81" t="s">
        <v>169</v>
      </c>
      <c r="B6" s="73" t="s">
        <v>674</v>
      </c>
      <c r="C6" s="82"/>
    </row>
    <row r="7" spans="1:3" x14ac:dyDescent="0.25">
      <c r="A7" s="78" t="s">
        <v>247</v>
      </c>
      <c r="B7" s="79" t="s">
        <v>248</v>
      </c>
      <c r="C7" s="80" t="s">
        <v>675</v>
      </c>
    </row>
    <row r="8" spans="1:3" x14ac:dyDescent="0.25">
      <c r="A8" s="81" t="s">
        <v>250</v>
      </c>
      <c r="B8" s="73" t="s">
        <v>251</v>
      </c>
      <c r="C8" s="82">
        <v>1</v>
      </c>
    </row>
    <row r="9" spans="1:3" x14ac:dyDescent="0.25">
      <c r="A9" s="78" t="s">
        <v>676</v>
      </c>
      <c r="B9" s="79" t="s">
        <v>677</v>
      </c>
      <c r="C9" s="80" t="s">
        <v>678</v>
      </c>
    </row>
    <row r="10" spans="1:3" ht="31.5" x14ac:dyDescent="0.25">
      <c r="A10" s="81" t="s">
        <v>679</v>
      </c>
      <c r="B10" s="73" t="s">
        <v>680</v>
      </c>
      <c r="C10" s="82" t="s">
        <v>681</v>
      </c>
    </row>
    <row r="11" spans="1:3" x14ac:dyDescent="0.25">
      <c r="A11" s="78" t="s">
        <v>682</v>
      </c>
      <c r="B11" s="79" t="s">
        <v>683</v>
      </c>
      <c r="C11" s="80" t="s">
        <v>323</v>
      </c>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19AD-46D9-4735-B309-29E606EA9C6A}">
  <dimension ref="A1:C8"/>
  <sheetViews>
    <sheetView workbookViewId="0">
      <selection activeCell="C23" sqref="C23"/>
    </sheetView>
  </sheetViews>
  <sheetFormatPr baseColWidth="10" defaultColWidth="11.42578125" defaultRowHeight="15.75" x14ac:dyDescent="0.25"/>
  <cols>
    <col min="1" max="1" width="68.5703125" style="5" customWidth="1"/>
    <col min="2" max="2" width="24.85546875" style="5" customWidth="1"/>
    <col min="3" max="3" width="59" style="5" bestFit="1" customWidth="1"/>
    <col min="4" max="16384" width="11.42578125" style="5"/>
  </cols>
  <sheetData>
    <row r="1" spans="1:3" ht="18" x14ac:dyDescent="0.25">
      <c r="A1" s="4" t="s">
        <v>684</v>
      </c>
      <c r="B1" s="5" t="s">
        <v>571</v>
      </c>
      <c r="C1" s="5" t="s">
        <v>685</v>
      </c>
    </row>
    <row r="2" spans="1:3" ht="18" x14ac:dyDescent="0.25">
      <c r="A2" s="4" t="s">
        <v>166</v>
      </c>
    </row>
    <row r="4" spans="1:3" x14ac:dyDescent="0.25">
      <c r="A4" s="70" t="s">
        <v>24</v>
      </c>
      <c r="B4" s="70" t="s">
        <v>236</v>
      </c>
      <c r="C4" s="71" t="s">
        <v>237</v>
      </c>
    </row>
    <row r="5" spans="1:3" x14ac:dyDescent="0.25">
      <c r="A5" s="72" t="s">
        <v>673</v>
      </c>
      <c r="B5" s="73" t="s">
        <v>576</v>
      </c>
      <c r="C5" s="74" t="s">
        <v>241</v>
      </c>
    </row>
    <row r="6" spans="1:3" x14ac:dyDescent="0.25">
      <c r="A6" s="72" t="s">
        <v>169</v>
      </c>
      <c r="B6" s="75" t="s">
        <v>674</v>
      </c>
      <c r="C6" s="74"/>
    </row>
    <row r="7" spans="1:3" x14ac:dyDescent="0.25">
      <c r="A7" s="72" t="s">
        <v>247</v>
      </c>
      <c r="B7" s="75" t="s">
        <v>248</v>
      </c>
      <c r="C7" s="74" t="s">
        <v>686</v>
      </c>
    </row>
    <row r="8" spans="1:3" x14ac:dyDescent="0.25">
      <c r="A8" s="72" t="s">
        <v>250</v>
      </c>
      <c r="B8" s="75" t="s">
        <v>251</v>
      </c>
      <c r="C8" s="74">
        <v>1</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BCF31-173F-47F8-A92C-515F49029E56}">
  <dimension ref="A1:C19"/>
  <sheetViews>
    <sheetView workbookViewId="0">
      <selection activeCell="C1" sqref="C1"/>
    </sheetView>
  </sheetViews>
  <sheetFormatPr baseColWidth="10" defaultColWidth="11.42578125" defaultRowHeight="15.75" x14ac:dyDescent="0.25"/>
  <cols>
    <col min="1" max="1" width="109.5703125" style="5" customWidth="1"/>
    <col min="2" max="2" width="24.85546875" style="5" customWidth="1"/>
    <col min="3" max="3" width="59" style="5" bestFit="1" customWidth="1"/>
    <col min="4" max="16384" width="11.42578125" style="5"/>
  </cols>
  <sheetData>
    <row r="1" spans="1:3" s="179" customFormat="1" ht="36" x14ac:dyDescent="0.25">
      <c r="A1" s="205" t="s">
        <v>687</v>
      </c>
      <c r="B1" s="177" t="s">
        <v>571</v>
      </c>
      <c r="C1" s="178"/>
    </row>
    <row r="2" spans="1:3" s="179" customFormat="1" ht="18" x14ac:dyDescent="0.25">
      <c r="A2" s="177"/>
      <c r="B2" s="177"/>
      <c r="C2" s="178"/>
    </row>
    <row r="3" spans="1:3" s="179" customFormat="1" ht="18" x14ac:dyDescent="0.25">
      <c r="A3" s="177" t="s">
        <v>23</v>
      </c>
      <c r="B3" s="180"/>
      <c r="C3" s="180"/>
    </row>
    <row r="4" spans="1:3" s="179" customFormat="1" ht="18" x14ac:dyDescent="0.25">
      <c r="A4" s="177"/>
      <c r="B4" s="180"/>
      <c r="C4" s="180"/>
    </row>
    <row r="5" spans="1:3" x14ac:dyDescent="0.25">
      <c r="A5" s="45"/>
      <c r="B5" s="45"/>
      <c r="C5" s="45"/>
    </row>
    <row r="6" spans="1:3" x14ac:dyDescent="0.25">
      <c r="A6" s="70" t="s">
        <v>24</v>
      </c>
      <c r="B6" s="70" t="s">
        <v>236</v>
      </c>
      <c r="C6" s="71" t="s">
        <v>237</v>
      </c>
    </row>
    <row r="7" spans="1:3" x14ac:dyDescent="0.25">
      <c r="A7" s="81" t="s">
        <v>575</v>
      </c>
      <c r="B7" s="73" t="s">
        <v>576</v>
      </c>
      <c r="C7" s="82" t="s">
        <v>241</v>
      </c>
    </row>
    <row r="8" spans="1:3" x14ac:dyDescent="0.25">
      <c r="A8" s="81" t="s">
        <v>243</v>
      </c>
      <c r="B8" s="73" t="s">
        <v>243</v>
      </c>
      <c r="C8" s="82" t="s">
        <v>578</v>
      </c>
    </row>
    <row r="9" spans="1:3" x14ac:dyDescent="0.25">
      <c r="A9" s="81" t="s">
        <v>245</v>
      </c>
      <c r="B9" s="73" t="s">
        <v>245</v>
      </c>
      <c r="C9" s="82" t="s">
        <v>688</v>
      </c>
    </row>
    <row r="10" spans="1:3" x14ac:dyDescent="0.25">
      <c r="A10" s="81" t="s">
        <v>580</v>
      </c>
      <c r="B10" s="73" t="s">
        <v>248</v>
      </c>
      <c r="C10" s="82" t="s">
        <v>689</v>
      </c>
    </row>
    <row r="11" spans="1:3" x14ac:dyDescent="0.25">
      <c r="A11" s="81" t="s">
        <v>583</v>
      </c>
      <c r="B11" s="73" t="s">
        <v>251</v>
      </c>
      <c r="C11" s="82">
        <v>1</v>
      </c>
    </row>
    <row r="12" spans="1:3" x14ac:dyDescent="0.25">
      <c r="A12" s="81" t="s">
        <v>239</v>
      </c>
      <c r="B12" s="73" t="s">
        <v>240</v>
      </c>
      <c r="C12" s="82" t="s">
        <v>690</v>
      </c>
    </row>
    <row r="13" spans="1:3" x14ac:dyDescent="0.25">
      <c r="A13" s="81" t="s">
        <v>45</v>
      </c>
      <c r="B13" s="73" t="s">
        <v>691</v>
      </c>
      <c r="C13" s="82" t="s">
        <v>46</v>
      </c>
    </row>
    <row r="14" spans="1:3" ht="31.5" x14ac:dyDescent="0.25">
      <c r="A14" s="115" t="s">
        <v>692</v>
      </c>
      <c r="B14" s="73" t="s">
        <v>693</v>
      </c>
      <c r="C14" s="82" t="s">
        <v>694</v>
      </c>
    </row>
    <row r="15" spans="1:3" ht="31.5" x14ac:dyDescent="0.25">
      <c r="A15" s="115" t="s">
        <v>695</v>
      </c>
      <c r="B15" s="73" t="s">
        <v>696</v>
      </c>
      <c r="C15" s="82" t="s">
        <v>697</v>
      </c>
    </row>
    <row r="16" spans="1:3" ht="45" customHeight="1" x14ac:dyDescent="0.25">
      <c r="A16" s="115" t="s">
        <v>698</v>
      </c>
      <c r="B16" s="73" t="s">
        <v>699</v>
      </c>
      <c r="C16" s="82" t="s">
        <v>700</v>
      </c>
    </row>
    <row r="17" spans="1:3" ht="47.25" x14ac:dyDescent="0.25">
      <c r="A17" s="116" t="s">
        <v>701</v>
      </c>
      <c r="B17" s="73" t="s">
        <v>702</v>
      </c>
      <c r="C17" s="117" t="s">
        <v>703</v>
      </c>
    </row>
    <row r="18" spans="1:3" ht="47.25" x14ac:dyDescent="0.25">
      <c r="A18" s="173" t="s">
        <v>704</v>
      </c>
      <c r="B18" s="73" t="s">
        <v>705</v>
      </c>
      <c r="C18" s="82" t="s">
        <v>706</v>
      </c>
    </row>
    <row r="19" spans="1:3" ht="63" x14ac:dyDescent="0.25">
      <c r="A19" s="173" t="s">
        <v>707</v>
      </c>
      <c r="B19" s="73" t="s">
        <v>708</v>
      </c>
      <c r="C19" s="117" t="s">
        <v>709</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E29"/>
  <sheetViews>
    <sheetView workbookViewId="0">
      <selection activeCell="A23" sqref="A23"/>
    </sheetView>
  </sheetViews>
  <sheetFormatPr baseColWidth="10" defaultColWidth="23.28515625" defaultRowHeight="15.75" x14ac:dyDescent="0.25"/>
  <cols>
    <col min="1" max="1" width="67.5703125" style="5" customWidth="1"/>
    <col min="2" max="2" width="9" style="5" customWidth="1"/>
    <col min="3" max="3" width="7.140625" style="5" customWidth="1"/>
    <col min="4" max="4" width="8.140625" style="5" customWidth="1"/>
    <col min="5" max="5" width="21" style="5" bestFit="1" customWidth="1"/>
    <col min="6" max="16384" width="23.28515625" style="5"/>
  </cols>
  <sheetData>
    <row r="1" spans="1:5" s="179" customFormat="1" ht="18" x14ac:dyDescent="0.25">
      <c r="A1" s="4" t="s">
        <v>710</v>
      </c>
    </row>
    <row r="2" spans="1:5" s="179" customFormat="1" ht="18" x14ac:dyDescent="0.25">
      <c r="A2" s="188" t="s">
        <v>23</v>
      </c>
    </row>
    <row r="3" spans="1:5" s="179" customFormat="1" ht="18" x14ac:dyDescent="0.25">
      <c r="A3" s="185"/>
    </row>
    <row r="4" spans="1:5" x14ac:dyDescent="0.25">
      <c r="A4" s="17" t="s">
        <v>24</v>
      </c>
      <c r="B4" s="17" t="s">
        <v>25</v>
      </c>
      <c r="C4" s="17" t="s">
        <v>26</v>
      </c>
      <c r="D4" s="17" t="s">
        <v>27</v>
      </c>
      <c r="E4" s="17" t="s">
        <v>31</v>
      </c>
    </row>
    <row r="5" spans="1:5" x14ac:dyDescent="0.25">
      <c r="A5" s="86" t="s">
        <v>711</v>
      </c>
      <c r="B5" s="18">
        <v>9</v>
      </c>
      <c r="C5" s="18">
        <v>1</v>
      </c>
      <c r="D5" s="18">
        <v>9</v>
      </c>
      <c r="E5" s="176" t="s">
        <v>712</v>
      </c>
    </row>
    <row r="6" spans="1:5" x14ac:dyDescent="0.25">
      <c r="A6" s="86" t="s">
        <v>713</v>
      </c>
      <c r="B6" s="18">
        <v>3</v>
      </c>
      <c r="C6" s="18">
        <v>10</v>
      </c>
      <c r="D6" s="18">
        <v>12</v>
      </c>
      <c r="E6" s="30" t="s">
        <v>714</v>
      </c>
    </row>
    <row r="7" spans="1:5" x14ac:dyDescent="0.25">
      <c r="A7" s="86" t="s">
        <v>715</v>
      </c>
      <c r="B7" s="18">
        <v>4</v>
      </c>
      <c r="C7" s="18">
        <v>13</v>
      </c>
      <c r="D7" s="18">
        <v>16</v>
      </c>
      <c r="E7" s="176" t="s">
        <v>712</v>
      </c>
    </row>
    <row r="8" spans="1:5" x14ac:dyDescent="0.25">
      <c r="A8" s="86" t="s">
        <v>716</v>
      </c>
      <c r="B8" s="18">
        <v>2</v>
      </c>
      <c r="C8" s="18">
        <v>17</v>
      </c>
      <c r="D8" s="18">
        <v>18</v>
      </c>
      <c r="E8" s="30" t="s">
        <v>717</v>
      </c>
    </row>
    <row r="9" spans="1:5" ht="31.5" x14ac:dyDescent="0.25">
      <c r="A9" s="53" t="s">
        <v>718</v>
      </c>
      <c r="B9" s="18">
        <v>10</v>
      </c>
      <c r="C9" s="18">
        <v>19</v>
      </c>
      <c r="D9" s="18">
        <v>28</v>
      </c>
      <c r="E9" s="176" t="s">
        <v>719</v>
      </c>
    </row>
    <row r="10" spans="1:5" ht="31.5" x14ac:dyDescent="0.25">
      <c r="A10" s="86" t="s">
        <v>720</v>
      </c>
      <c r="B10" s="18">
        <v>10</v>
      </c>
      <c r="C10" s="18">
        <v>29</v>
      </c>
      <c r="D10" s="18">
        <v>38</v>
      </c>
      <c r="E10" s="176" t="s">
        <v>719</v>
      </c>
    </row>
    <row r="11" spans="1:5" ht="31.5" x14ac:dyDescent="0.25">
      <c r="A11" s="35" t="s">
        <v>721</v>
      </c>
      <c r="B11" s="18">
        <v>10</v>
      </c>
      <c r="C11" s="18">
        <v>39</v>
      </c>
      <c r="D11" s="18">
        <v>48</v>
      </c>
      <c r="E11" s="131"/>
    </row>
    <row r="12" spans="1:5" ht="31.5" x14ac:dyDescent="0.25">
      <c r="A12" s="35" t="s">
        <v>722</v>
      </c>
      <c r="B12" s="18">
        <v>10</v>
      </c>
      <c r="C12" s="18">
        <v>49</v>
      </c>
      <c r="D12" s="18">
        <v>58</v>
      </c>
      <c r="E12" s="131"/>
    </row>
    <row r="13" spans="1:5" x14ac:dyDescent="0.25">
      <c r="A13" s="86" t="s">
        <v>723</v>
      </c>
      <c r="B13" s="18">
        <v>10</v>
      </c>
      <c r="C13" s="18">
        <v>59</v>
      </c>
      <c r="D13" s="18">
        <v>68</v>
      </c>
      <c r="E13" s="131"/>
    </row>
    <row r="14" spans="1:5" ht="31.5" x14ac:dyDescent="0.25">
      <c r="A14" s="86" t="s">
        <v>724</v>
      </c>
      <c r="B14" s="18">
        <v>10</v>
      </c>
      <c r="C14" s="18">
        <v>69</v>
      </c>
      <c r="D14" s="18">
        <v>78</v>
      </c>
      <c r="E14" s="131"/>
    </row>
    <row r="15" spans="1:5" ht="31.5" x14ac:dyDescent="0.25">
      <c r="A15" s="86" t="s">
        <v>725</v>
      </c>
      <c r="B15" s="18">
        <v>10</v>
      </c>
      <c r="C15" s="18">
        <v>79</v>
      </c>
      <c r="D15" s="18">
        <v>88</v>
      </c>
      <c r="E15" s="131"/>
    </row>
    <row r="16" spans="1:5" x14ac:dyDescent="0.25">
      <c r="A16" s="86" t="s">
        <v>726</v>
      </c>
      <c r="B16" s="18">
        <v>10</v>
      </c>
      <c r="C16" s="18">
        <v>89</v>
      </c>
      <c r="D16" s="18">
        <v>98</v>
      </c>
      <c r="E16" s="131"/>
    </row>
    <row r="17" spans="1:5" ht="31.5" x14ac:dyDescent="0.25">
      <c r="A17" s="86" t="s">
        <v>727</v>
      </c>
      <c r="B17" s="18">
        <v>10</v>
      </c>
      <c r="C17" s="18">
        <v>99</v>
      </c>
      <c r="D17" s="18">
        <v>108</v>
      </c>
      <c r="E17" s="18"/>
    </row>
    <row r="18" spans="1:5" ht="31.5" x14ac:dyDescent="0.25">
      <c r="A18" s="35" t="s">
        <v>728</v>
      </c>
      <c r="B18" s="18">
        <v>10</v>
      </c>
      <c r="C18" s="18">
        <v>109</v>
      </c>
      <c r="D18" s="18">
        <v>118</v>
      </c>
      <c r="E18" s="131"/>
    </row>
    <row r="19" spans="1:5" ht="31.5" x14ac:dyDescent="0.25">
      <c r="A19" s="35" t="s">
        <v>729</v>
      </c>
      <c r="B19" s="18">
        <v>10</v>
      </c>
      <c r="C19" s="18">
        <v>119</v>
      </c>
      <c r="D19" s="18">
        <v>128</v>
      </c>
      <c r="E19" s="131"/>
    </row>
    <row r="20" spans="1:5" x14ac:dyDescent="0.25">
      <c r="A20" s="35" t="s">
        <v>730</v>
      </c>
      <c r="B20" s="18">
        <v>10</v>
      </c>
      <c r="C20" s="18">
        <v>129</v>
      </c>
      <c r="D20" s="18">
        <v>138</v>
      </c>
      <c r="E20" s="131"/>
    </row>
    <row r="21" spans="1:5" ht="31.5" x14ac:dyDescent="0.25">
      <c r="A21" s="35" t="s">
        <v>731</v>
      </c>
      <c r="B21" s="18">
        <v>10</v>
      </c>
      <c r="C21" s="18">
        <v>139</v>
      </c>
      <c r="D21" s="18">
        <v>148</v>
      </c>
      <c r="E21" s="131"/>
    </row>
    <row r="22" spans="1:5" ht="31.5" x14ac:dyDescent="0.25">
      <c r="A22" s="35" t="s">
        <v>732</v>
      </c>
      <c r="B22" s="18">
        <v>10</v>
      </c>
      <c r="C22" s="18">
        <v>149</v>
      </c>
      <c r="D22" s="18">
        <v>158</v>
      </c>
      <c r="E22" s="131"/>
    </row>
    <row r="23" spans="1:5" ht="31.5" x14ac:dyDescent="0.25">
      <c r="A23" s="35" t="s">
        <v>733</v>
      </c>
      <c r="B23" s="18">
        <v>10</v>
      </c>
      <c r="C23" s="18">
        <v>159</v>
      </c>
      <c r="D23" s="18">
        <v>168</v>
      </c>
      <c r="E23" s="131"/>
    </row>
    <row r="24" spans="1:5" ht="47.25" x14ac:dyDescent="0.25">
      <c r="A24" s="53" t="s">
        <v>734</v>
      </c>
      <c r="B24" s="18">
        <v>10</v>
      </c>
      <c r="C24" s="18">
        <v>169</v>
      </c>
      <c r="D24" s="18">
        <v>178</v>
      </c>
      <c r="E24" s="131"/>
    </row>
    <row r="25" spans="1:5" x14ac:dyDescent="0.25">
      <c r="A25" s="35" t="s">
        <v>735</v>
      </c>
      <c r="B25" s="18">
        <v>10</v>
      </c>
      <c r="C25" s="18">
        <v>179</v>
      </c>
      <c r="D25" s="18">
        <v>188</v>
      </c>
      <c r="E25" s="131"/>
    </row>
    <row r="26" spans="1:5" ht="31.5" x14ac:dyDescent="0.25">
      <c r="A26" s="35" t="s">
        <v>736</v>
      </c>
      <c r="B26" s="18">
        <v>10</v>
      </c>
      <c r="C26" s="18">
        <v>189</v>
      </c>
      <c r="D26" s="18">
        <v>198</v>
      </c>
      <c r="E26" s="131"/>
    </row>
    <row r="27" spans="1:5" ht="31.5" x14ac:dyDescent="0.25">
      <c r="A27" s="35" t="s">
        <v>737</v>
      </c>
      <c r="B27" s="18">
        <v>10</v>
      </c>
      <c r="C27" s="18">
        <v>199</v>
      </c>
      <c r="D27" s="18">
        <v>208</v>
      </c>
      <c r="E27" s="131"/>
    </row>
    <row r="28" spans="1:5" ht="31.5" x14ac:dyDescent="0.25">
      <c r="A28" s="35" t="s">
        <v>738</v>
      </c>
      <c r="B28" s="18">
        <v>10</v>
      </c>
      <c r="C28" s="18">
        <v>209</v>
      </c>
      <c r="D28" s="18">
        <v>218</v>
      </c>
      <c r="E28" s="131"/>
    </row>
    <row r="29" spans="1:5" x14ac:dyDescent="0.25">
      <c r="A29" s="53" t="s">
        <v>739</v>
      </c>
      <c r="B29" s="18">
        <v>20</v>
      </c>
      <c r="C29" s="18">
        <v>219</v>
      </c>
      <c r="D29" s="18">
        <v>238</v>
      </c>
      <c r="E29" s="131"/>
    </row>
  </sheetData>
  <autoFilter ref="A4:E4" xr:uid="{00000000-0009-0000-0000-000005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F22"/>
  <sheetViews>
    <sheetView workbookViewId="0">
      <selection activeCell="A23" sqref="A23"/>
    </sheetView>
  </sheetViews>
  <sheetFormatPr baseColWidth="10" defaultColWidth="11.42578125" defaultRowHeight="15.75" x14ac:dyDescent="0.25"/>
  <cols>
    <col min="1" max="1" width="28.85546875" style="5" customWidth="1"/>
    <col min="2" max="4" width="11.42578125" style="5"/>
    <col min="5" max="5" width="14.5703125" style="5" customWidth="1"/>
    <col min="6" max="6" width="55.5703125" style="5" customWidth="1"/>
    <col min="7" max="16384" width="11.42578125" style="5"/>
  </cols>
  <sheetData>
    <row r="1" spans="1:6" s="179" customFormat="1" ht="18" x14ac:dyDescent="0.25">
      <c r="A1" s="4" t="s">
        <v>740</v>
      </c>
    </row>
    <row r="2" spans="1:6" s="179" customFormat="1" ht="18" x14ac:dyDescent="0.25">
      <c r="A2" s="188" t="s">
        <v>23</v>
      </c>
    </row>
    <row r="3" spans="1:6" s="179" customFormat="1" ht="18" x14ac:dyDescent="0.25">
      <c r="A3" s="185"/>
    </row>
    <row r="4" spans="1:6" x14ac:dyDescent="0.25">
      <c r="A4" s="14" t="s">
        <v>741</v>
      </c>
    </row>
    <row r="5" spans="1:6" ht="31.5" x14ac:dyDescent="0.25">
      <c r="A5" s="32" t="s">
        <v>24</v>
      </c>
      <c r="B5" s="32" t="s">
        <v>25</v>
      </c>
      <c r="C5" s="32" t="s">
        <v>26</v>
      </c>
      <c r="D5" s="32" t="s">
        <v>27</v>
      </c>
      <c r="E5" s="32" t="s">
        <v>742</v>
      </c>
      <c r="F5" s="32" t="s">
        <v>31</v>
      </c>
    </row>
    <row r="6" spans="1:6" x14ac:dyDescent="0.25">
      <c r="A6" s="53" t="s">
        <v>743</v>
      </c>
      <c r="B6" s="27">
        <v>9</v>
      </c>
      <c r="C6" s="27">
        <v>1</v>
      </c>
      <c r="D6" s="27">
        <v>9</v>
      </c>
      <c r="E6" s="27" t="s">
        <v>744</v>
      </c>
      <c r="F6" s="53"/>
    </row>
    <row r="7" spans="1:6" x14ac:dyDescent="0.25">
      <c r="A7" s="53" t="s">
        <v>713</v>
      </c>
      <c r="B7" s="27">
        <v>3</v>
      </c>
      <c r="C7" s="27">
        <v>10</v>
      </c>
      <c r="D7" s="27">
        <v>12</v>
      </c>
      <c r="E7" s="27" t="s">
        <v>744</v>
      </c>
      <c r="F7" s="175" t="s">
        <v>745</v>
      </c>
    </row>
    <row r="8" spans="1:6" x14ac:dyDescent="0.25">
      <c r="A8" s="53" t="s">
        <v>715</v>
      </c>
      <c r="B8" s="27">
        <v>4</v>
      </c>
      <c r="C8" s="27">
        <v>13</v>
      </c>
      <c r="D8" s="27">
        <v>16</v>
      </c>
      <c r="E8" s="27" t="s">
        <v>744</v>
      </c>
      <c r="F8" s="27" t="s">
        <v>746</v>
      </c>
    </row>
    <row r="9" spans="1:6" x14ac:dyDescent="0.25">
      <c r="A9" s="53" t="s">
        <v>716</v>
      </c>
      <c r="B9" s="27">
        <v>2</v>
      </c>
      <c r="C9" s="27">
        <v>17</v>
      </c>
      <c r="D9" s="27">
        <v>18</v>
      </c>
      <c r="E9" s="27" t="s">
        <v>747</v>
      </c>
      <c r="F9" s="27" t="s">
        <v>748</v>
      </c>
    </row>
    <row r="10" spans="1:6" x14ac:dyDescent="0.25">
      <c r="A10" s="240" t="s">
        <v>749</v>
      </c>
      <c r="B10" s="239">
        <v>9</v>
      </c>
      <c r="C10" s="239">
        <v>19</v>
      </c>
      <c r="D10" s="239">
        <v>27</v>
      </c>
      <c r="E10" s="239" t="s">
        <v>744</v>
      </c>
      <c r="F10" s="53" t="s">
        <v>750</v>
      </c>
    </row>
    <row r="11" spans="1:6" ht="31.5" x14ac:dyDescent="0.25">
      <c r="A11" s="240"/>
      <c r="B11" s="239"/>
      <c r="C11" s="239"/>
      <c r="D11" s="239"/>
      <c r="E11" s="239"/>
      <c r="F11" s="53" t="s">
        <v>751</v>
      </c>
    </row>
    <row r="12" spans="1:6" ht="31.5" x14ac:dyDescent="0.25">
      <c r="A12" s="240"/>
      <c r="B12" s="239"/>
      <c r="C12" s="239"/>
      <c r="D12" s="239"/>
      <c r="E12" s="239"/>
      <c r="F12" s="53" t="s">
        <v>752</v>
      </c>
    </row>
    <row r="13" spans="1:6" ht="31.5" x14ac:dyDescent="0.25">
      <c r="A13" s="53" t="s">
        <v>753</v>
      </c>
      <c r="B13" s="27">
        <v>4</v>
      </c>
      <c r="C13" s="27">
        <v>28</v>
      </c>
      <c r="D13" s="27">
        <v>31</v>
      </c>
      <c r="E13" s="27" t="s">
        <v>744</v>
      </c>
      <c r="F13" s="53" t="s">
        <v>754</v>
      </c>
    </row>
    <row r="14" spans="1:6" x14ac:dyDescent="0.25">
      <c r="A14" s="53" t="s">
        <v>755</v>
      </c>
      <c r="B14" s="27">
        <v>10</v>
      </c>
      <c r="C14" s="27">
        <v>32</v>
      </c>
      <c r="D14" s="27">
        <v>41</v>
      </c>
      <c r="E14" s="27" t="s">
        <v>744</v>
      </c>
      <c r="F14" s="53" t="s">
        <v>756</v>
      </c>
    </row>
    <row r="15" spans="1:6" x14ac:dyDescent="0.25">
      <c r="A15" s="240" t="s">
        <v>757</v>
      </c>
      <c r="B15" s="239">
        <v>10</v>
      </c>
      <c r="C15" s="239">
        <v>42</v>
      </c>
      <c r="D15" s="239">
        <v>51</v>
      </c>
      <c r="E15" s="239" t="s">
        <v>744</v>
      </c>
      <c r="F15" s="53" t="s">
        <v>758</v>
      </c>
    </row>
    <row r="16" spans="1:6" ht="31.5" x14ac:dyDescent="0.25">
      <c r="A16" s="240"/>
      <c r="B16" s="239"/>
      <c r="C16" s="239"/>
      <c r="D16" s="239"/>
      <c r="E16" s="239"/>
      <c r="F16" s="53" t="s">
        <v>759</v>
      </c>
    </row>
    <row r="17" spans="1:6" x14ac:dyDescent="0.25">
      <c r="A17" s="240" t="s">
        <v>760</v>
      </c>
      <c r="B17" s="239">
        <v>10</v>
      </c>
      <c r="C17" s="239">
        <v>52</v>
      </c>
      <c r="D17" s="239">
        <v>61</v>
      </c>
      <c r="E17" s="239" t="s">
        <v>747</v>
      </c>
      <c r="F17" s="53" t="s">
        <v>761</v>
      </c>
    </row>
    <row r="18" spans="1:6" ht="31.5" x14ac:dyDescent="0.25">
      <c r="A18" s="240"/>
      <c r="B18" s="239"/>
      <c r="C18" s="239"/>
      <c r="D18" s="239"/>
      <c r="E18" s="239"/>
      <c r="F18" s="53" t="s">
        <v>762</v>
      </c>
    </row>
    <row r="19" spans="1:6" x14ac:dyDescent="0.25">
      <c r="A19" s="14"/>
    </row>
    <row r="20" spans="1:6" x14ac:dyDescent="0.25">
      <c r="A20" s="191" t="s">
        <v>763</v>
      </c>
    </row>
    <row r="21" spans="1:6" x14ac:dyDescent="0.25">
      <c r="A21" s="191" t="s">
        <v>764</v>
      </c>
    </row>
    <row r="22" spans="1:6" x14ac:dyDescent="0.25">
      <c r="A22" s="5" t="s">
        <v>765</v>
      </c>
    </row>
  </sheetData>
  <autoFilter ref="A5:F5" xr:uid="{00000000-0009-0000-0000-000006000000}"/>
  <mergeCells count="15">
    <mergeCell ref="A15:A16"/>
    <mergeCell ref="B15:B16"/>
    <mergeCell ref="C15:C16"/>
    <mergeCell ref="D15:D16"/>
    <mergeCell ref="E15:E16"/>
    <mergeCell ref="A10:A12"/>
    <mergeCell ref="B10:B12"/>
    <mergeCell ref="C10:C12"/>
    <mergeCell ref="D10:D12"/>
    <mergeCell ref="E10:E12"/>
    <mergeCell ref="A17:A18"/>
    <mergeCell ref="B17:B18"/>
    <mergeCell ref="C17:C18"/>
    <mergeCell ref="D17:D18"/>
    <mergeCell ref="E17:E1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F22"/>
  <sheetViews>
    <sheetView workbookViewId="0">
      <selection activeCell="A23" sqref="A23"/>
    </sheetView>
  </sheetViews>
  <sheetFormatPr baseColWidth="10" defaultColWidth="11.42578125" defaultRowHeight="15.75" x14ac:dyDescent="0.25"/>
  <cols>
    <col min="1" max="1" width="32.140625" style="5" customWidth="1"/>
    <col min="2" max="4" width="11.42578125" style="5"/>
    <col min="5" max="5" width="15.7109375" style="5" customWidth="1"/>
    <col min="6" max="6" width="51.42578125" style="5" customWidth="1"/>
    <col min="7" max="16384" width="11.42578125" style="5"/>
  </cols>
  <sheetData>
    <row r="1" spans="1:6" s="179" customFormat="1" ht="18" x14ac:dyDescent="0.25">
      <c r="A1" s="4" t="s">
        <v>766</v>
      </c>
    </row>
    <row r="2" spans="1:6" s="179" customFormat="1" ht="18" x14ac:dyDescent="0.25">
      <c r="A2" s="188" t="s">
        <v>23</v>
      </c>
    </row>
    <row r="3" spans="1:6" s="179" customFormat="1" ht="18" x14ac:dyDescent="0.25">
      <c r="A3" s="185"/>
    </row>
    <row r="4" spans="1:6" x14ac:dyDescent="0.25">
      <c r="A4" s="14" t="s">
        <v>741</v>
      </c>
    </row>
    <row r="5" spans="1:6" ht="31.5" x14ac:dyDescent="0.25">
      <c r="A5" s="32" t="s">
        <v>24</v>
      </c>
      <c r="B5" s="32" t="s">
        <v>25</v>
      </c>
      <c r="C5" s="32" t="s">
        <v>26</v>
      </c>
      <c r="D5" s="32" t="s">
        <v>27</v>
      </c>
      <c r="E5" s="32" t="s">
        <v>742</v>
      </c>
      <c r="F5" s="32" t="s">
        <v>31</v>
      </c>
    </row>
    <row r="6" spans="1:6" x14ac:dyDescent="0.25">
      <c r="A6" s="53" t="s">
        <v>767</v>
      </c>
      <c r="B6" s="27">
        <v>9</v>
      </c>
      <c r="C6" s="27">
        <v>1</v>
      </c>
      <c r="D6" s="27">
        <v>9</v>
      </c>
      <c r="E6" s="27" t="s">
        <v>744</v>
      </c>
      <c r="F6" s="53"/>
    </row>
    <row r="7" spans="1:6" x14ac:dyDescent="0.25">
      <c r="A7" s="53" t="s">
        <v>713</v>
      </c>
      <c r="B7" s="27">
        <v>3</v>
      </c>
      <c r="C7" s="27">
        <v>10</v>
      </c>
      <c r="D7" s="27">
        <v>12</v>
      </c>
      <c r="E7" s="27" t="s">
        <v>744</v>
      </c>
      <c r="F7" s="175" t="s">
        <v>768</v>
      </c>
    </row>
    <row r="8" spans="1:6" x14ac:dyDescent="0.25">
      <c r="A8" s="53" t="s">
        <v>715</v>
      </c>
      <c r="B8" s="27">
        <v>4</v>
      </c>
      <c r="C8" s="27">
        <v>13</v>
      </c>
      <c r="D8" s="27">
        <v>16</v>
      </c>
      <c r="E8" s="27" t="s">
        <v>744</v>
      </c>
      <c r="F8" s="27" t="s">
        <v>746</v>
      </c>
    </row>
    <row r="9" spans="1:6" x14ac:dyDescent="0.25">
      <c r="A9" s="53" t="s">
        <v>716</v>
      </c>
      <c r="B9" s="27">
        <v>2</v>
      </c>
      <c r="C9" s="27">
        <v>17</v>
      </c>
      <c r="D9" s="27">
        <v>18</v>
      </c>
      <c r="E9" s="27" t="s">
        <v>747</v>
      </c>
      <c r="F9" s="27" t="s">
        <v>748</v>
      </c>
    </row>
    <row r="10" spans="1:6" x14ac:dyDescent="0.25">
      <c r="A10" s="240" t="s">
        <v>769</v>
      </c>
      <c r="B10" s="239">
        <v>9</v>
      </c>
      <c r="C10" s="239">
        <v>19</v>
      </c>
      <c r="D10" s="239">
        <v>27</v>
      </c>
      <c r="E10" s="239" t="s">
        <v>744</v>
      </c>
      <c r="F10" s="53" t="s">
        <v>770</v>
      </c>
    </row>
    <row r="11" spans="1:6" ht="31.5" x14ac:dyDescent="0.25">
      <c r="A11" s="240"/>
      <c r="B11" s="239"/>
      <c r="C11" s="239"/>
      <c r="D11" s="239"/>
      <c r="E11" s="239"/>
      <c r="F11" s="53" t="s">
        <v>771</v>
      </c>
    </row>
    <row r="12" spans="1:6" x14ac:dyDescent="0.25">
      <c r="A12" s="240"/>
      <c r="B12" s="239"/>
      <c r="C12" s="239"/>
      <c r="D12" s="239"/>
      <c r="E12" s="239"/>
      <c r="F12" s="53" t="s">
        <v>772</v>
      </c>
    </row>
    <row r="13" spans="1:6" ht="47.25" x14ac:dyDescent="0.25">
      <c r="A13" s="240" t="s">
        <v>773</v>
      </c>
      <c r="B13" s="239">
        <v>4</v>
      </c>
      <c r="C13" s="239">
        <v>28</v>
      </c>
      <c r="D13" s="239">
        <v>31</v>
      </c>
      <c r="E13" s="239" t="s">
        <v>744</v>
      </c>
      <c r="F13" s="53" t="s">
        <v>774</v>
      </c>
    </row>
    <row r="14" spans="1:6" ht="31.5" x14ac:dyDescent="0.25">
      <c r="A14" s="240"/>
      <c r="B14" s="239"/>
      <c r="C14" s="239"/>
      <c r="D14" s="239"/>
      <c r="E14" s="239"/>
      <c r="F14" s="53" t="s">
        <v>775</v>
      </c>
    </row>
    <row r="15" spans="1:6" x14ac:dyDescent="0.25">
      <c r="A15" s="240"/>
      <c r="B15" s="239"/>
      <c r="C15" s="239"/>
      <c r="D15" s="239"/>
      <c r="E15" s="239"/>
      <c r="F15" s="53" t="s">
        <v>776</v>
      </c>
    </row>
    <row r="16" spans="1:6" ht="31.5" x14ac:dyDescent="0.25">
      <c r="A16" s="53" t="s">
        <v>204</v>
      </c>
      <c r="B16" s="27">
        <v>10</v>
      </c>
      <c r="C16" s="27">
        <v>32</v>
      </c>
      <c r="D16" s="27">
        <v>41</v>
      </c>
      <c r="E16" s="27" t="s">
        <v>744</v>
      </c>
      <c r="F16" s="53" t="s">
        <v>777</v>
      </c>
    </row>
    <row r="17" spans="1:6" ht="47.25" x14ac:dyDescent="0.25">
      <c r="A17" s="240" t="s">
        <v>778</v>
      </c>
      <c r="B17" s="239">
        <v>10</v>
      </c>
      <c r="C17" s="239">
        <v>42</v>
      </c>
      <c r="D17" s="239">
        <v>51</v>
      </c>
      <c r="E17" s="239" t="s">
        <v>747</v>
      </c>
      <c r="F17" s="53" t="s">
        <v>779</v>
      </c>
    </row>
    <row r="18" spans="1:6" ht="31.5" x14ac:dyDescent="0.25">
      <c r="A18" s="240"/>
      <c r="B18" s="239"/>
      <c r="C18" s="239"/>
      <c r="D18" s="239"/>
      <c r="E18" s="239"/>
      <c r="F18" s="53" t="s">
        <v>762</v>
      </c>
    </row>
    <row r="20" spans="1:6" x14ac:dyDescent="0.25">
      <c r="A20" s="5" t="s">
        <v>780</v>
      </c>
    </row>
    <row r="21" spans="1:6" x14ac:dyDescent="0.25">
      <c r="A21" s="5" t="s">
        <v>781</v>
      </c>
    </row>
    <row r="22" spans="1:6" x14ac:dyDescent="0.25">
      <c r="A22" s="5" t="s">
        <v>782</v>
      </c>
    </row>
  </sheetData>
  <autoFilter ref="A5:F5" xr:uid="{00000000-0009-0000-0000-000007000000}"/>
  <mergeCells count="15">
    <mergeCell ref="A13:A15"/>
    <mergeCell ref="B13:B15"/>
    <mergeCell ref="C13:C15"/>
    <mergeCell ref="D13:D15"/>
    <mergeCell ref="E13:E15"/>
    <mergeCell ref="A10:A12"/>
    <mergeCell ref="B10:B12"/>
    <mergeCell ref="C10:C12"/>
    <mergeCell ref="D10:D12"/>
    <mergeCell ref="E10:E12"/>
    <mergeCell ref="A17:A18"/>
    <mergeCell ref="B17:B18"/>
    <mergeCell ref="C17:C18"/>
    <mergeCell ref="D17:D18"/>
    <mergeCell ref="E17:E1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1"/>
  <dimension ref="A1:A67"/>
  <sheetViews>
    <sheetView workbookViewId="0">
      <selection activeCell="A23" sqref="A23"/>
    </sheetView>
  </sheetViews>
  <sheetFormatPr baseColWidth="10" defaultColWidth="11.42578125" defaultRowHeight="15.75" x14ac:dyDescent="0.25"/>
  <cols>
    <col min="1" max="1" width="76.5703125" style="5" customWidth="1"/>
    <col min="2" max="16384" width="11.42578125" style="5"/>
  </cols>
  <sheetData>
    <row r="1" spans="1:1" s="179" customFormat="1" ht="18" x14ac:dyDescent="0.25">
      <c r="A1" s="4" t="s">
        <v>783</v>
      </c>
    </row>
    <row r="2" spans="1:1" s="179" customFormat="1" ht="18" x14ac:dyDescent="0.25">
      <c r="A2" s="188" t="s">
        <v>23</v>
      </c>
    </row>
    <row r="3" spans="1:1" s="179" customFormat="1" ht="18" x14ac:dyDescent="0.25">
      <c r="A3" s="185"/>
    </row>
    <row r="4" spans="1:1" x14ac:dyDescent="0.25">
      <c r="A4" s="174" t="s">
        <v>783</v>
      </c>
    </row>
    <row r="5" spans="1:1" x14ac:dyDescent="0.25">
      <c r="A5" s="119" t="s">
        <v>784</v>
      </c>
    </row>
    <row r="6" spans="1:1" x14ac:dyDescent="0.25">
      <c r="A6" s="119" t="s">
        <v>785</v>
      </c>
    </row>
    <row r="7" spans="1:1" x14ac:dyDescent="0.25">
      <c r="A7" s="119" t="s">
        <v>786</v>
      </c>
    </row>
    <row r="8" spans="1:1" x14ac:dyDescent="0.25">
      <c r="A8" s="119" t="s">
        <v>787</v>
      </c>
    </row>
    <row r="9" spans="1:1" x14ac:dyDescent="0.25">
      <c r="A9" s="119" t="s">
        <v>788</v>
      </c>
    </row>
    <row r="10" spans="1:1" x14ac:dyDescent="0.25">
      <c r="A10" s="119" t="s">
        <v>789</v>
      </c>
    </row>
    <row r="11" spans="1:1" x14ac:dyDescent="0.25">
      <c r="A11" s="119" t="s">
        <v>790</v>
      </c>
    </row>
    <row r="12" spans="1:1" x14ac:dyDescent="0.25">
      <c r="A12" s="119" t="s">
        <v>791</v>
      </c>
    </row>
    <row r="13" spans="1:1" x14ac:dyDescent="0.25">
      <c r="A13" s="119" t="s">
        <v>792</v>
      </c>
    </row>
    <row r="14" spans="1:1" ht="31.5" x14ac:dyDescent="0.25">
      <c r="A14" s="119" t="s">
        <v>793</v>
      </c>
    </row>
    <row r="15" spans="1:1" x14ac:dyDescent="0.25">
      <c r="A15" s="119" t="s">
        <v>794</v>
      </c>
    </row>
    <row r="16" spans="1:1" x14ac:dyDescent="0.25">
      <c r="A16" s="119" t="s">
        <v>795</v>
      </c>
    </row>
    <row r="17" spans="1:1" x14ac:dyDescent="0.25">
      <c r="A17" s="119" t="s">
        <v>796</v>
      </c>
    </row>
    <row r="18" spans="1:1" x14ac:dyDescent="0.25">
      <c r="A18" s="119" t="s">
        <v>797</v>
      </c>
    </row>
    <row r="19" spans="1:1" x14ac:dyDescent="0.25">
      <c r="A19" s="119" t="s">
        <v>798</v>
      </c>
    </row>
    <row r="20" spans="1:1" x14ac:dyDescent="0.25">
      <c r="A20" s="119" t="s">
        <v>799</v>
      </c>
    </row>
    <row r="21" spans="1:1" x14ac:dyDescent="0.25">
      <c r="A21" s="119" t="s">
        <v>800</v>
      </c>
    </row>
    <row r="22" spans="1:1" x14ac:dyDescent="0.25">
      <c r="A22" s="119" t="s">
        <v>801</v>
      </c>
    </row>
    <row r="23" spans="1:1" x14ac:dyDescent="0.25">
      <c r="A23" s="119" t="s">
        <v>802</v>
      </c>
    </row>
    <row r="24" spans="1:1" x14ac:dyDescent="0.25">
      <c r="A24" s="119" t="s">
        <v>803</v>
      </c>
    </row>
    <row r="25" spans="1:1" x14ac:dyDescent="0.25">
      <c r="A25" s="119" t="s">
        <v>804</v>
      </c>
    </row>
    <row r="26" spans="1:1" x14ac:dyDescent="0.25">
      <c r="A26" s="119" t="s">
        <v>805</v>
      </c>
    </row>
    <row r="27" spans="1:1" x14ac:dyDescent="0.25">
      <c r="A27" s="119" t="s">
        <v>806</v>
      </c>
    </row>
    <row r="28" spans="1:1" x14ac:dyDescent="0.25">
      <c r="A28" s="119" t="s">
        <v>807</v>
      </c>
    </row>
    <row r="29" spans="1:1" x14ac:dyDescent="0.25">
      <c r="A29" s="119" t="s">
        <v>808</v>
      </c>
    </row>
    <row r="30" spans="1:1" x14ac:dyDescent="0.25">
      <c r="A30" s="119" t="s">
        <v>809</v>
      </c>
    </row>
    <row r="31" spans="1:1" x14ac:dyDescent="0.25">
      <c r="A31" s="119" t="s">
        <v>810</v>
      </c>
    </row>
    <row r="32" spans="1:1" x14ac:dyDescent="0.25">
      <c r="A32" s="119" t="s">
        <v>811</v>
      </c>
    </row>
    <row r="33" spans="1:1" x14ac:dyDescent="0.25">
      <c r="A33" s="119" t="s">
        <v>812</v>
      </c>
    </row>
    <row r="34" spans="1:1" x14ac:dyDescent="0.25">
      <c r="A34" s="119" t="s">
        <v>813</v>
      </c>
    </row>
    <row r="35" spans="1:1" x14ac:dyDescent="0.25">
      <c r="A35" s="119" t="s">
        <v>814</v>
      </c>
    </row>
    <row r="36" spans="1:1" x14ac:dyDescent="0.25">
      <c r="A36" s="119" t="s">
        <v>815</v>
      </c>
    </row>
    <row r="37" spans="1:1" x14ac:dyDescent="0.25">
      <c r="A37" s="119" t="s">
        <v>816</v>
      </c>
    </row>
    <row r="38" spans="1:1" x14ac:dyDescent="0.25">
      <c r="A38" s="119" t="s">
        <v>817</v>
      </c>
    </row>
    <row r="39" spans="1:1" x14ac:dyDescent="0.25">
      <c r="A39" s="119" t="s">
        <v>818</v>
      </c>
    </row>
    <row r="40" spans="1:1" x14ac:dyDescent="0.25">
      <c r="A40" s="119" t="s">
        <v>819</v>
      </c>
    </row>
    <row r="41" spans="1:1" x14ac:dyDescent="0.25">
      <c r="A41" s="119" t="s">
        <v>820</v>
      </c>
    </row>
    <row r="42" spans="1:1" ht="31.5" x14ac:dyDescent="0.25">
      <c r="A42" s="119" t="s">
        <v>821</v>
      </c>
    </row>
    <row r="43" spans="1:1" x14ac:dyDescent="0.25">
      <c r="A43" s="119" t="s">
        <v>822</v>
      </c>
    </row>
    <row r="44" spans="1:1" x14ac:dyDescent="0.25">
      <c r="A44" s="119" t="s">
        <v>823</v>
      </c>
    </row>
    <row r="45" spans="1:1" x14ac:dyDescent="0.25">
      <c r="A45" s="119" t="s">
        <v>824</v>
      </c>
    </row>
    <row r="46" spans="1:1" x14ac:dyDescent="0.25">
      <c r="A46" s="119" t="s">
        <v>825</v>
      </c>
    </row>
    <row r="47" spans="1:1" x14ac:dyDescent="0.25">
      <c r="A47" s="119" t="s">
        <v>826</v>
      </c>
    </row>
    <row r="48" spans="1:1" x14ac:dyDescent="0.25">
      <c r="A48" s="119" t="s">
        <v>827</v>
      </c>
    </row>
    <row r="49" spans="1:1" x14ac:dyDescent="0.25">
      <c r="A49" s="119" t="s">
        <v>828</v>
      </c>
    </row>
    <row r="50" spans="1:1" x14ac:dyDescent="0.25">
      <c r="A50" s="119" t="s">
        <v>829</v>
      </c>
    </row>
    <row r="51" spans="1:1" x14ac:dyDescent="0.25">
      <c r="A51" s="119" t="s">
        <v>830</v>
      </c>
    </row>
    <row r="52" spans="1:1" x14ac:dyDescent="0.25">
      <c r="A52" s="119" t="s">
        <v>831</v>
      </c>
    </row>
    <row r="53" spans="1:1" x14ac:dyDescent="0.25">
      <c r="A53" s="119" t="s">
        <v>832</v>
      </c>
    </row>
    <row r="54" spans="1:1" ht="31.5" x14ac:dyDescent="0.25">
      <c r="A54" s="119" t="s">
        <v>833</v>
      </c>
    </row>
    <row r="55" spans="1:1" ht="31.5" x14ac:dyDescent="0.25">
      <c r="A55" s="119" t="s">
        <v>834</v>
      </c>
    </row>
    <row r="56" spans="1:1" ht="31.5" x14ac:dyDescent="0.25">
      <c r="A56" s="119" t="s">
        <v>835</v>
      </c>
    </row>
    <row r="57" spans="1:1" x14ac:dyDescent="0.25">
      <c r="A57" s="119" t="s">
        <v>836</v>
      </c>
    </row>
    <row r="58" spans="1:1" x14ac:dyDescent="0.25">
      <c r="A58" s="119" t="s">
        <v>837</v>
      </c>
    </row>
    <row r="59" spans="1:1" x14ac:dyDescent="0.25">
      <c r="A59" s="119" t="s">
        <v>838</v>
      </c>
    </row>
    <row r="60" spans="1:1" ht="31.5" x14ac:dyDescent="0.25">
      <c r="A60" s="119" t="s">
        <v>839</v>
      </c>
    </row>
    <row r="61" spans="1:1" x14ac:dyDescent="0.25">
      <c r="A61" s="119" t="s">
        <v>840</v>
      </c>
    </row>
    <row r="62" spans="1:1" x14ac:dyDescent="0.25">
      <c r="A62" s="119" t="s">
        <v>841</v>
      </c>
    </row>
    <row r="63" spans="1:1" x14ac:dyDescent="0.25">
      <c r="A63" s="119" t="s">
        <v>842</v>
      </c>
    </row>
    <row r="64" spans="1:1" x14ac:dyDescent="0.25">
      <c r="A64" s="119" t="s">
        <v>843</v>
      </c>
    </row>
    <row r="65" spans="1:1" x14ac:dyDescent="0.25">
      <c r="A65" s="119" t="s">
        <v>844</v>
      </c>
    </row>
    <row r="66" spans="1:1" x14ac:dyDescent="0.25">
      <c r="A66" s="119" t="s">
        <v>845</v>
      </c>
    </row>
    <row r="67" spans="1:1" x14ac:dyDescent="0.25">
      <c r="A67" s="119" t="s">
        <v>846</v>
      </c>
    </row>
  </sheetData>
  <autoFilter ref="A4:A67" xr:uid="{5DDDED38-1F8A-4D0B-99FD-2B605CB4637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630B-1197-44A5-AA28-0EBBBCC5F3AC}">
  <dimension ref="A1:G159"/>
  <sheetViews>
    <sheetView zoomScale="85" zoomScaleNormal="85" workbookViewId="0"/>
  </sheetViews>
  <sheetFormatPr baseColWidth="10" defaultColWidth="11.42578125" defaultRowHeight="15.75" x14ac:dyDescent="0.25"/>
  <cols>
    <col min="1" max="1" width="38.28515625" style="5" bestFit="1" customWidth="1"/>
    <col min="2" max="2" width="18.28515625" style="5" customWidth="1"/>
    <col min="3" max="3" width="36.85546875" style="5" customWidth="1"/>
    <col min="4" max="4" width="31" style="5" customWidth="1"/>
    <col min="5" max="5" width="48.140625" style="5" customWidth="1"/>
    <col min="6" max="6" width="38.7109375" style="5" customWidth="1"/>
    <col min="7" max="7" width="44.140625" style="5" customWidth="1"/>
    <col min="8" max="16384" width="11.42578125" style="5"/>
  </cols>
  <sheetData>
    <row r="1" spans="1:7" s="179" customFormat="1" ht="18" x14ac:dyDescent="0.25">
      <c r="A1" s="177" t="s">
        <v>847</v>
      </c>
      <c r="B1" s="177" t="s">
        <v>848</v>
      </c>
      <c r="C1" s="177"/>
      <c r="D1" s="178"/>
      <c r="E1" s="178"/>
    </row>
    <row r="2" spans="1:7" s="179" customFormat="1" ht="18" x14ac:dyDescent="0.25">
      <c r="A2" s="187" t="s">
        <v>23</v>
      </c>
      <c r="B2" s="180"/>
      <c r="C2" s="180"/>
      <c r="D2" s="180"/>
      <c r="E2" s="180"/>
      <c r="F2" s="180"/>
    </row>
    <row r="3" spans="1:7" s="179" customFormat="1" ht="18" x14ac:dyDescent="0.25">
      <c r="A3" s="184"/>
      <c r="B3" s="180"/>
      <c r="C3" s="180"/>
      <c r="D3" s="180"/>
      <c r="E3" s="180"/>
      <c r="F3" s="180"/>
    </row>
    <row r="4" spans="1:7" x14ac:dyDescent="0.25">
      <c r="A4" s="32" t="s">
        <v>24</v>
      </c>
      <c r="B4" s="32" t="s">
        <v>25</v>
      </c>
      <c r="C4" s="32" t="s">
        <v>26</v>
      </c>
      <c r="D4" s="32" t="s">
        <v>27</v>
      </c>
      <c r="E4" s="32" t="s">
        <v>31</v>
      </c>
      <c r="F4" s="17" t="s">
        <v>849</v>
      </c>
    </row>
    <row r="5" spans="1:7" s="166" customFormat="1" x14ac:dyDescent="0.25">
      <c r="A5" s="67" t="s">
        <v>33</v>
      </c>
      <c r="B5" s="28">
        <v>9</v>
      </c>
      <c r="C5" s="28">
        <v>1</v>
      </c>
      <c r="D5" s="28">
        <f>C5+B5-1</f>
        <v>9</v>
      </c>
      <c r="E5" s="28"/>
      <c r="F5" s="85"/>
    </row>
    <row r="6" spans="1:7" s="166" customFormat="1" x14ac:dyDescent="0.25">
      <c r="A6" s="67" t="s">
        <v>713</v>
      </c>
      <c r="B6" s="28">
        <v>3</v>
      </c>
      <c r="C6" s="28">
        <f>D5+1</f>
        <v>10</v>
      </c>
      <c r="D6" s="28">
        <f t="shared" ref="D6:D10" si="0">C6+B6-1</f>
        <v>12</v>
      </c>
      <c r="E6" s="139" t="s">
        <v>850</v>
      </c>
      <c r="F6" s="85"/>
    </row>
    <row r="7" spans="1:7" s="166" customFormat="1" ht="106.5" customHeight="1" x14ac:dyDescent="0.25">
      <c r="A7" s="67" t="s">
        <v>851</v>
      </c>
      <c r="B7" s="28">
        <v>1</v>
      </c>
      <c r="C7" s="28">
        <f t="shared" ref="C7:C10" si="1">D6+1</f>
        <v>13</v>
      </c>
      <c r="D7" s="28">
        <f t="shared" si="0"/>
        <v>13</v>
      </c>
      <c r="E7" s="82" t="s">
        <v>852</v>
      </c>
      <c r="F7" s="85" t="s">
        <v>853</v>
      </c>
    </row>
    <row r="8" spans="1:7" s="166" customFormat="1" ht="300" customHeight="1" x14ac:dyDescent="0.25">
      <c r="A8" s="67" t="s">
        <v>753</v>
      </c>
      <c r="B8" s="28">
        <v>7</v>
      </c>
      <c r="C8" s="28">
        <f t="shared" si="1"/>
        <v>14</v>
      </c>
      <c r="D8" s="28">
        <f t="shared" si="0"/>
        <v>20</v>
      </c>
      <c r="E8" s="82" t="s">
        <v>854</v>
      </c>
      <c r="F8" s="140" t="s">
        <v>855</v>
      </c>
      <c r="G8" s="142"/>
    </row>
    <row r="9" spans="1:7" s="166" customFormat="1" ht="409.5" customHeight="1" x14ac:dyDescent="0.25">
      <c r="A9" s="85" t="s">
        <v>856</v>
      </c>
      <c r="B9" s="28">
        <v>1</v>
      </c>
      <c r="C9" s="28">
        <f t="shared" si="1"/>
        <v>21</v>
      </c>
      <c r="D9" s="28">
        <f t="shared" si="0"/>
        <v>21</v>
      </c>
      <c r="E9" s="140" t="s">
        <v>440</v>
      </c>
      <c r="F9" s="149" t="s">
        <v>857</v>
      </c>
      <c r="G9" s="142"/>
    </row>
    <row r="10" spans="1:7" s="166" customFormat="1" ht="31.5" x14ac:dyDescent="0.25">
      <c r="A10" s="67" t="s">
        <v>755</v>
      </c>
      <c r="B10" s="28">
        <v>10</v>
      </c>
      <c r="C10" s="28">
        <f t="shared" si="1"/>
        <v>22</v>
      </c>
      <c r="D10" s="28">
        <f t="shared" si="0"/>
        <v>31</v>
      </c>
      <c r="E10" s="85" t="s">
        <v>858</v>
      </c>
      <c r="F10" s="167"/>
    </row>
    <row r="11" spans="1:7" s="166" customFormat="1" ht="51" customHeight="1" x14ac:dyDescent="0.25">
      <c r="A11" s="262"/>
      <c r="B11" s="263"/>
      <c r="C11" s="263"/>
      <c r="D11" s="263"/>
      <c r="E11" s="264"/>
      <c r="F11" s="168"/>
    </row>
    <row r="12" spans="1:7" s="166" customFormat="1" x14ac:dyDescent="0.25">
      <c r="A12" s="103" t="s">
        <v>851</v>
      </c>
      <c r="B12" s="103" t="s">
        <v>859</v>
      </c>
      <c r="C12" s="103" t="s">
        <v>860</v>
      </c>
      <c r="D12" s="103" t="s">
        <v>861</v>
      </c>
      <c r="E12" s="103" t="s">
        <v>862</v>
      </c>
      <c r="F12" s="103" t="s">
        <v>863</v>
      </c>
    </row>
    <row r="13" spans="1:7" s="166" customFormat="1" ht="31.5" x14ac:dyDescent="0.25">
      <c r="A13" s="260" t="s">
        <v>864</v>
      </c>
      <c r="B13" s="22" t="s">
        <v>865</v>
      </c>
      <c r="C13" s="22" t="s">
        <v>866</v>
      </c>
      <c r="D13" s="138" t="s">
        <v>867</v>
      </c>
      <c r="E13" s="28" t="s">
        <v>868</v>
      </c>
      <c r="F13" s="22" t="s">
        <v>869</v>
      </c>
    </row>
    <row r="14" spans="1:7" s="166" customFormat="1" ht="31.5" x14ac:dyDescent="0.25">
      <c r="A14" s="260"/>
      <c r="B14" s="22" t="s">
        <v>870</v>
      </c>
      <c r="C14" s="22" t="s">
        <v>871</v>
      </c>
      <c r="D14" s="138" t="s">
        <v>867</v>
      </c>
      <c r="E14" s="28" t="s">
        <v>868</v>
      </c>
      <c r="F14" s="22" t="s">
        <v>869</v>
      </c>
    </row>
    <row r="15" spans="1:7" s="166" customFormat="1" ht="31.5" x14ac:dyDescent="0.25">
      <c r="A15" s="260"/>
      <c r="B15" s="22" t="s">
        <v>872</v>
      </c>
      <c r="C15" s="22" t="s">
        <v>873</v>
      </c>
      <c r="D15" s="138" t="s">
        <v>867</v>
      </c>
      <c r="E15" s="28" t="s">
        <v>868</v>
      </c>
      <c r="F15" s="22" t="s">
        <v>869</v>
      </c>
    </row>
    <row r="16" spans="1:7" s="166" customFormat="1" ht="31.5" x14ac:dyDescent="0.25">
      <c r="A16" s="260"/>
      <c r="B16" s="22" t="s">
        <v>874</v>
      </c>
      <c r="C16" s="22" t="s">
        <v>875</v>
      </c>
      <c r="D16" s="138" t="s">
        <v>876</v>
      </c>
      <c r="E16" s="28" t="s">
        <v>877</v>
      </c>
      <c r="F16" s="22" t="s">
        <v>869</v>
      </c>
    </row>
    <row r="17" spans="1:6" s="166" customFormat="1" ht="31.5" x14ac:dyDescent="0.25">
      <c r="A17" s="261"/>
      <c r="B17" s="22" t="s">
        <v>878</v>
      </c>
      <c r="C17" s="22" t="s">
        <v>879</v>
      </c>
      <c r="D17" s="138" t="s">
        <v>880</v>
      </c>
      <c r="E17" s="28" t="s">
        <v>877</v>
      </c>
      <c r="F17" s="22" t="s">
        <v>869</v>
      </c>
    </row>
    <row r="18" spans="1:6" s="166" customFormat="1" ht="31.5" x14ac:dyDescent="0.25">
      <c r="A18" s="261" t="s">
        <v>881</v>
      </c>
      <c r="B18" s="22" t="s">
        <v>865</v>
      </c>
      <c r="C18" s="22" t="s">
        <v>866</v>
      </c>
      <c r="D18" s="138" t="s">
        <v>867</v>
      </c>
      <c r="E18" s="28" t="s">
        <v>868</v>
      </c>
      <c r="F18" s="22" t="s">
        <v>882</v>
      </c>
    </row>
    <row r="19" spans="1:6" s="166" customFormat="1" ht="31.5" x14ac:dyDescent="0.25">
      <c r="A19" s="261"/>
      <c r="B19" s="22" t="s">
        <v>870</v>
      </c>
      <c r="C19" s="22" t="s">
        <v>871</v>
      </c>
      <c r="D19" s="138" t="s">
        <v>867</v>
      </c>
      <c r="E19" s="28" t="s">
        <v>868</v>
      </c>
      <c r="F19" s="22" t="s">
        <v>882</v>
      </c>
    </row>
    <row r="20" spans="1:6" ht="31.5" x14ac:dyDescent="0.25">
      <c r="A20" s="261"/>
      <c r="B20" s="22" t="s">
        <v>872</v>
      </c>
      <c r="C20" s="22" t="s">
        <v>873</v>
      </c>
      <c r="D20" s="138" t="s">
        <v>867</v>
      </c>
      <c r="E20" s="28" t="s">
        <v>868</v>
      </c>
      <c r="F20" s="22" t="s">
        <v>882</v>
      </c>
    </row>
    <row r="21" spans="1:6" ht="31.5" x14ac:dyDescent="0.25">
      <c r="A21" s="261"/>
      <c r="B21" s="22" t="s">
        <v>883</v>
      </c>
      <c r="C21" s="22" t="s">
        <v>884</v>
      </c>
      <c r="D21" s="138" t="s">
        <v>876</v>
      </c>
      <c r="E21" s="28" t="s">
        <v>877</v>
      </c>
      <c r="F21" s="22" t="s">
        <v>882</v>
      </c>
    </row>
    <row r="22" spans="1:6" ht="31.5" x14ac:dyDescent="0.25">
      <c r="A22" s="261" t="s">
        <v>885</v>
      </c>
      <c r="B22" s="22" t="s">
        <v>886</v>
      </c>
      <c r="C22" s="22" t="s">
        <v>887</v>
      </c>
      <c r="D22" s="138" t="s">
        <v>888</v>
      </c>
      <c r="E22" s="28" t="s">
        <v>889</v>
      </c>
      <c r="F22" s="22" t="s">
        <v>890</v>
      </c>
    </row>
    <row r="23" spans="1:6" x14ac:dyDescent="0.25">
      <c r="A23" s="261"/>
      <c r="B23" s="22" t="s">
        <v>891</v>
      </c>
      <c r="C23" s="28" t="s">
        <v>892</v>
      </c>
      <c r="D23" s="138" t="s">
        <v>876</v>
      </c>
      <c r="E23" s="22" t="s">
        <v>893</v>
      </c>
      <c r="F23" s="22" t="s">
        <v>894</v>
      </c>
    </row>
    <row r="24" spans="1:6" x14ac:dyDescent="0.25">
      <c r="A24" s="169"/>
      <c r="B24" s="169"/>
      <c r="C24" s="170"/>
      <c r="D24" s="171"/>
      <c r="E24" s="169"/>
      <c r="F24" s="169"/>
    </row>
    <row r="25" spans="1:6" x14ac:dyDescent="0.25">
      <c r="A25" s="169"/>
      <c r="B25" s="169"/>
      <c r="C25" s="170"/>
      <c r="D25" s="171"/>
      <c r="E25" s="169"/>
      <c r="F25" s="169"/>
    </row>
    <row r="27" spans="1:6" x14ac:dyDescent="0.25">
      <c r="A27" s="69" t="s">
        <v>895</v>
      </c>
    </row>
    <row r="28" spans="1:6" ht="31.5" x14ac:dyDescent="0.25">
      <c r="A28" s="54" t="s">
        <v>743</v>
      </c>
      <c r="B28" s="54" t="s">
        <v>713</v>
      </c>
      <c r="C28" s="54" t="s">
        <v>851</v>
      </c>
      <c r="D28" s="54" t="s">
        <v>896</v>
      </c>
      <c r="E28" s="172" t="s">
        <v>856</v>
      </c>
      <c r="F28" s="54" t="s">
        <v>755</v>
      </c>
    </row>
    <row r="29" spans="1:6" x14ac:dyDescent="0.25">
      <c r="A29" s="100">
        <v>123456789</v>
      </c>
      <c r="B29" s="100"/>
      <c r="C29" s="100">
        <v>1</v>
      </c>
      <c r="D29" s="100" t="s">
        <v>897</v>
      </c>
      <c r="E29" s="100">
        <v>1</v>
      </c>
      <c r="F29" s="100">
        <v>9999999999</v>
      </c>
    </row>
    <row r="30" spans="1:6" x14ac:dyDescent="0.25">
      <c r="A30" s="100">
        <v>123456789</v>
      </c>
      <c r="B30" s="100"/>
      <c r="C30" s="100">
        <v>1</v>
      </c>
      <c r="D30" s="100" t="s">
        <v>898</v>
      </c>
      <c r="E30" s="100">
        <v>1</v>
      </c>
      <c r="F30" s="100">
        <v>9999999999</v>
      </c>
    </row>
    <row r="31" spans="1:6" x14ac:dyDescent="0.25">
      <c r="A31" s="100">
        <v>123456789</v>
      </c>
      <c r="B31" s="100"/>
      <c r="C31" s="100">
        <v>1</v>
      </c>
      <c r="D31" s="100" t="s">
        <v>899</v>
      </c>
      <c r="E31" s="100">
        <v>1</v>
      </c>
      <c r="F31" s="100">
        <v>9999999999</v>
      </c>
    </row>
    <row r="32" spans="1:6" x14ac:dyDescent="0.25">
      <c r="A32" s="100">
        <v>123456789</v>
      </c>
      <c r="B32" s="100"/>
      <c r="C32" s="100">
        <v>1</v>
      </c>
      <c r="D32" s="100" t="s">
        <v>900</v>
      </c>
      <c r="E32" s="100">
        <v>1</v>
      </c>
      <c r="F32" s="100">
        <v>9999999999</v>
      </c>
    </row>
    <row r="33" spans="1:6" x14ac:dyDescent="0.25">
      <c r="A33" s="100">
        <v>123456789</v>
      </c>
      <c r="B33" s="100"/>
      <c r="C33" s="100">
        <v>1</v>
      </c>
      <c r="D33" s="100" t="s">
        <v>901</v>
      </c>
      <c r="E33" s="100">
        <v>1</v>
      </c>
      <c r="F33" s="100">
        <v>9999999999</v>
      </c>
    </row>
    <row r="34" spans="1:6" x14ac:dyDescent="0.25">
      <c r="A34" s="100">
        <v>123456789</v>
      </c>
      <c r="B34" s="100"/>
      <c r="C34" s="100">
        <v>1</v>
      </c>
      <c r="D34" s="100" t="s">
        <v>902</v>
      </c>
      <c r="E34" s="100">
        <v>1</v>
      </c>
      <c r="F34" s="100">
        <v>9999999999</v>
      </c>
    </row>
    <row r="35" spans="1:6" x14ac:dyDescent="0.25">
      <c r="A35" s="100">
        <v>123456789</v>
      </c>
      <c r="B35" s="100"/>
      <c r="C35" s="100">
        <v>1</v>
      </c>
      <c r="D35" s="100" t="s">
        <v>897</v>
      </c>
      <c r="E35" s="115">
        <v>2</v>
      </c>
      <c r="F35" s="100">
        <v>9999999999</v>
      </c>
    </row>
    <row r="36" spans="1:6" x14ac:dyDescent="0.25">
      <c r="A36" s="100">
        <v>123456789</v>
      </c>
      <c r="B36" s="100"/>
      <c r="C36" s="100">
        <v>1</v>
      </c>
      <c r="D36" s="100" t="s">
        <v>898</v>
      </c>
      <c r="E36" s="115">
        <v>2</v>
      </c>
      <c r="F36" s="100">
        <v>9999999999</v>
      </c>
    </row>
    <row r="37" spans="1:6" x14ac:dyDescent="0.25">
      <c r="A37" s="100">
        <v>123456789</v>
      </c>
      <c r="B37" s="100"/>
      <c r="C37" s="100">
        <v>1</v>
      </c>
      <c r="D37" s="100" t="s">
        <v>899</v>
      </c>
      <c r="E37" s="115">
        <v>2</v>
      </c>
      <c r="F37" s="100">
        <v>9999999999</v>
      </c>
    </row>
    <row r="38" spans="1:6" x14ac:dyDescent="0.25">
      <c r="A38" s="100">
        <v>123456789</v>
      </c>
      <c r="B38" s="100"/>
      <c r="C38" s="100">
        <v>1</v>
      </c>
      <c r="D38" s="100" t="s">
        <v>900</v>
      </c>
      <c r="E38" s="115">
        <v>2</v>
      </c>
      <c r="F38" s="100">
        <v>9999999999</v>
      </c>
    </row>
    <row r="39" spans="1:6" x14ac:dyDescent="0.25">
      <c r="A39" s="100">
        <v>123456789</v>
      </c>
      <c r="B39" s="100"/>
      <c r="C39" s="100">
        <v>1</v>
      </c>
      <c r="D39" s="100" t="s">
        <v>901</v>
      </c>
      <c r="E39" s="115">
        <v>2</v>
      </c>
      <c r="F39" s="100">
        <v>9999999999</v>
      </c>
    </row>
    <row r="40" spans="1:6" x14ac:dyDescent="0.25">
      <c r="A40" s="100">
        <v>123456789</v>
      </c>
      <c r="B40" s="100"/>
      <c r="C40" s="100">
        <v>1</v>
      </c>
      <c r="D40" s="100" t="s">
        <v>902</v>
      </c>
      <c r="E40" s="115">
        <v>2</v>
      </c>
      <c r="F40" s="100">
        <v>9999999999</v>
      </c>
    </row>
    <row r="41" spans="1:6" x14ac:dyDescent="0.25">
      <c r="A41" s="100">
        <v>123456789</v>
      </c>
      <c r="B41" s="100"/>
      <c r="C41" s="100">
        <v>1</v>
      </c>
      <c r="D41" s="100" t="s">
        <v>903</v>
      </c>
      <c r="E41" s="115">
        <v>1</v>
      </c>
      <c r="F41" s="100">
        <v>9999999999</v>
      </c>
    </row>
    <row r="42" spans="1:6" x14ac:dyDescent="0.25">
      <c r="A42" s="100">
        <v>123456789</v>
      </c>
      <c r="B42" s="100"/>
      <c r="C42" s="100">
        <v>1</v>
      </c>
      <c r="D42" s="100" t="s">
        <v>904</v>
      </c>
      <c r="E42" s="115">
        <v>1</v>
      </c>
      <c r="F42" s="100">
        <v>9999999999</v>
      </c>
    </row>
    <row r="43" spans="1:6" x14ac:dyDescent="0.25">
      <c r="A43" s="100">
        <v>123456789</v>
      </c>
      <c r="B43" s="100"/>
      <c r="C43" s="100">
        <v>1</v>
      </c>
      <c r="D43" s="100" t="s">
        <v>905</v>
      </c>
      <c r="E43" s="115">
        <v>1</v>
      </c>
      <c r="F43" s="100">
        <v>9999999999</v>
      </c>
    </row>
    <row r="44" spans="1:6" x14ac:dyDescent="0.25">
      <c r="A44" s="100">
        <v>123456789</v>
      </c>
      <c r="B44" s="100"/>
      <c r="C44" s="100">
        <v>1</v>
      </c>
      <c r="D44" s="100" t="s">
        <v>906</v>
      </c>
      <c r="E44" s="115">
        <v>1</v>
      </c>
      <c r="F44" s="100">
        <v>9999999999</v>
      </c>
    </row>
    <row r="45" spans="1:6" x14ac:dyDescent="0.25">
      <c r="A45" s="100">
        <v>123456789</v>
      </c>
      <c r="B45" s="100"/>
      <c r="C45" s="100">
        <v>1</v>
      </c>
      <c r="D45" s="100" t="s">
        <v>907</v>
      </c>
      <c r="E45" s="115">
        <v>1</v>
      </c>
      <c r="F45" s="100">
        <v>9999999999</v>
      </c>
    </row>
    <row r="46" spans="1:6" x14ac:dyDescent="0.25">
      <c r="A46" s="100">
        <v>123456789</v>
      </c>
      <c r="B46" s="100"/>
      <c r="C46" s="100">
        <v>1</v>
      </c>
      <c r="D46" s="100" t="s">
        <v>908</v>
      </c>
      <c r="E46" s="115">
        <v>1</v>
      </c>
      <c r="F46" s="100">
        <v>9999999999</v>
      </c>
    </row>
    <row r="47" spans="1:6" x14ac:dyDescent="0.25">
      <c r="A47" s="100">
        <v>123456789</v>
      </c>
      <c r="B47" s="100"/>
      <c r="C47" s="100">
        <v>1</v>
      </c>
      <c r="D47" s="100" t="s">
        <v>903</v>
      </c>
      <c r="E47" s="115">
        <v>2</v>
      </c>
      <c r="F47" s="100">
        <v>9999999999</v>
      </c>
    </row>
    <row r="48" spans="1:6" x14ac:dyDescent="0.25">
      <c r="A48" s="100">
        <v>123456789</v>
      </c>
      <c r="B48" s="100"/>
      <c r="C48" s="100">
        <v>1</v>
      </c>
      <c r="D48" s="100" t="s">
        <v>904</v>
      </c>
      <c r="E48" s="115">
        <v>2</v>
      </c>
      <c r="F48" s="100">
        <v>9999999999</v>
      </c>
    </row>
    <row r="49" spans="1:6" x14ac:dyDescent="0.25">
      <c r="A49" s="100">
        <v>123456789</v>
      </c>
      <c r="B49" s="100"/>
      <c r="C49" s="100">
        <v>1</v>
      </c>
      <c r="D49" s="100" t="s">
        <v>905</v>
      </c>
      <c r="E49" s="115">
        <v>2</v>
      </c>
      <c r="F49" s="100">
        <v>9999999999</v>
      </c>
    </row>
    <row r="50" spans="1:6" x14ac:dyDescent="0.25">
      <c r="A50" s="100">
        <v>123456789</v>
      </c>
      <c r="B50" s="100"/>
      <c r="C50" s="100">
        <v>1</v>
      </c>
      <c r="D50" s="100" t="s">
        <v>906</v>
      </c>
      <c r="E50" s="115">
        <v>2</v>
      </c>
      <c r="F50" s="100">
        <v>9999999999</v>
      </c>
    </row>
    <row r="51" spans="1:6" x14ac:dyDescent="0.25">
      <c r="A51" s="100">
        <v>123456789</v>
      </c>
      <c r="B51" s="100"/>
      <c r="C51" s="100">
        <v>1</v>
      </c>
      <c r="D51" s="100" t="s">
        <v>907</v>
      </c>
      <c r="E51" s="115">
        <v>2</v>
      </c>
      <c r="F51" s="100">
        <v>9999999999</v>
      </c>
    </row>
    <row r="52" spans="1:6" x14ac:dyDescent="0.25">
      <c r="A52" s="100">
        <v>123456789</v>
      </c>
      <c r="B52" s="100"/>
      <c r="C52" s="100">
        <v>1</v>
      </c>
      <c r="D52" s="100" t="s">
        <v>908</v>
      </c>
      <c r="E52" s="115">
        <v>2</v>
      </c>
      <c r="F52" s="100">
        <v>9999999999</v>
      </c>
    </row>
    <row r="53" spans="1:6" x14ac:dyDescent="0.25">
      <c r="A53" s="100">
        <v>123456789</v>
      </c>
      <c r="B53" s="100"/>
      <c r="C53" s="100">
        <v>1</v>
      </c>
      <c r="D53" s="100" t="s">
        <v>909</v>
      </c>
      <c r="E53" s="115">
        <v>1</v>
      </c>
      <c r="F53" s="100">
        <v>9999999999</v>
      </c>
    </row>
    <row r="54" spans="1:6" x14ac:dyDescent="0.25">
      <c r="A54" s="100">
        <v>123456789</v>
      </c>
      <c r="B54" s="100"/>
      <c r="C54" s="100">
        <v>1</v>
      </c>
      <c r="D54" s="100" t="s">
        <v>910</v>
      </c>
      <c r="E54" s="115">
        <v>1</v>
      </c>
      <c r="F54" s="100">
        <v>9999999999</v>
      </c>
    </row>
    <row r="55" spans="1:6" x14ac:dyDescent="0.25">
      <c r="A55" s="100">
        <v>123456789</v>
      </c>
      <c r="B55" s="100"/>
      <c r="C55" s="100">
        <v>1</v>
      </c>
      <c r="D55" s="100" t="s">
        <v>911</v>
      </c>
      <c r="E55" s="115">
        <v>1</v>
      </c>
      <c r="F55" s="100">
        <v>9999999999</v>
      </c>
    </row>
    <row r="56" spans="1:6" x14ac:dyDescent="0.25">
      <c r="A56" s="100">
        <v>123456789</v>
      </c>
      <c r="B56" s="100"/>
      <c r="C56" s="100">
        <v>1</v>
      </c>
      <c r="D56" s="100" t="s">
        <v>912</v>
      </c>
      <c r="E56" s="115">
        <v>1</v>
      </c>
      <c r="F56" s="100">
        <v>9999999999</v>
      </c>
    </row>
    <row r="57" spans="1:6" x14ac:dyDescent="0.25">
      <c r="A57" s="100">
        <v>123456789</v>
      </c>
      <c r="B57" s="100"/>
      <c r="C57" s="100">
        <v>1</v>
      </c>
      <c r="D57" s="100" t="s">
        <v>913</v>
      </c>
      <c r="E57" s="115">
        <v>1</v>
      </c>
      <c r="F57" s="100">
        <v>9999999999</v>
      </c>
    </row>
    <row r="58" spans="1:6" x14ac:dyDescent="0.25">
      <c r="A58" s="100">
        <v>123456789</v>
      </c>
      <c r="B58" s="100"/>
      <c r="C58" s="100">
        <v>1</v>
      </c>
      <c r="D58" s="100" t="s">
        <v>914</v>
      </c>
      <c r="E58" s="115">
        <v>1</v>
      </c>
      <c r="F58" s="100">
        <v>9999999999</v>
      </c>
    </row>
    <row r="59" spans="1:6" x14ac:dyDescent="0.25">
      <c r="A59" s="100">
        <v>123456789</v>
      </c>
      <c r="B59" s="100"/>
      <c r="C59" s="100">
        <v>1</v>
      </c>
      <c r="D59" s="100" t="s">
        <v>909</v>
      </c>
      <c r="E59" s="115">
        <v>2</v>
      </c>
      <c r="F59" s="100">
        <v>9999999999</v>
      </c>
    </row>
    <row r="60" spans="1:6" x14ac:dyDescent="0.25">
      <c r="A60" s="100">
        <v>123456789</v>
      </c>
      <c r="B60" s="100"/>
      <c r="C60" s="100">
        <v>1</v>
      </c>
      <c r="D60" s="100" t="s">
        <v>910</v>
      </c>
      <c r="E60" s="115">
        <v>2</v>
      </c>
      <c r="F60" s="100">
        <v>9999999999</v>
      </c>
    </row>
    <row r="61" spans="1:6" x14ac:dyDescent="0.25">
      <c r="A61" s="100">
        <v>123456789</v>
      </c>
      <c r="B61" s="100"/>
      <c r="C61" s="100">
        <v>1</v>
      </c>
      <c r="D61" s="100" t="s">
        <v>911</v>
      </c>
      <c r="E61" s="115">
        <v>2</v>
      </c>
      <c r="F61" s="100">
        <v>9999999999</v>
      </c>
    </row>
    <row r="62" spans="1:6" x14ac:dyDescent="0.25">
      <c r="A62" s="100">
        <v>123456789</v>
      </c>
      <c r="B62" s="100"/>
      <c r="C62" s="100">
        <v>1</v>
      </c>
      <c r="D62" s="100" t="s">
        <v>912</v>
      </c>
      <c r="E62" s="115">
        <v>2</v>
      </c>
      <c r="F62" s="100">
        <v>9999999999</v>
      </c>
    </row>
    <row r="63" spans="1:6" x14ac:dyDescent="0.25">
      <c r="A63" s="100">
        <v>123456789</v>
      </c>
      <c r="B63" s="100"/>
      <c r="C63" s="100">
        <v>1</v>
      </c>
      <c r="D63" s="100" t="s">
        <v>913</v>
      </c>
      <c r="E63" s="115">
        <v>2</v>
      </c>
      <c r="F63" s="100">
        <v>9999999999</v>
      </c>
    </row>
    <row r="64" spans="1:6" x14ac:dyDescent="0.25">
      <c r="A64" s="100">
        <v>123456789</v>
      </c>
      <c r="B64" s="100"/>
      <c r="C64" s="100">
        <v>1</v>
      </c>
      <c r="D64" s="100" t="s">
        <v>914</v>
      </c>
      <c r="E64" s="115">
        <v>2</v>
      </c>
      <c r="F64" s="100">
        <v>9999999999</v>
      </c>
    </row>
    <row r="65" spans="1:6" x14ac:dyDescent="0.25">
      <c r="A65" s="100">
        <v>123456789</v>
      </c>
      <c r="B65" s="100"/>
      <c r="C65" s="100">
        <v>1</v>
      </c>
      <c r="D65" s="100" t="s">
        <v>915</v>
      </c>
      <c r="E65" s="115">
        <v>1</v>
      </c>
      <c r="F65" s="100">
        <v>9999999999</v>
      </c>
    </row>
    <row r="66" spans="1:6" x14ac:dyDescent="0.25">
      <c r="A66" s="100">
        <v>123456789</v>
      </c>
      <c r="B66" s="100"/>
      <c r="C66" s="100">
        <v>1</v>
      </c>
      <c r="D66" s="100" t="s">
        <v>916</v>
      </c>
      <c r="E66" s="115">
        <v>1</v>
      </c>
      <c r="F66" s="100">
        <v>9999999999</v>
      </c>
    </row>
    <row r="67" spans="1:6" x14ac:dyDescent="0.25">
      <c r="A67" s="100">
        <v>123456789</v>
      </c>
      <c r="B67" s="100"/>
      <c r="C67" s="100">
        <v>1</v>
      </c>
      <c r="D67" s="100" t="s">
        <v>917</v>
      </c>
      <c r="E67" s="115">
        <v>1</v>
      </c>
      <c r="F67" s="100">
        <v>9999999999</v>
      </c>
    </row>
    <row r="68" spans="1:6" x14ac:dyDescent="0.25">
      <c r="A68" s="100">
        <v>123456789</v>
      </c>
      <c r="B68" s="100"/>
      <c r="C68" s="100">
        <v>1</v>
      </c>
      <c r="D68" s="100" t="s">
        <v>915</v>
      </c>
      <c r="E68" s="115">
        <v>2</v>
      </c>
      <c r="F68" s="100">
        <v>9999999999</v>
      </c>
    </row>
    <row r="69" spans="1:6" x14ac:dyDescent="0.25">
      <c r="A69" s="100">
        <v>123456789</v>
      </c>
      <c r="B69" s="100"/>
      <c r="C69" s="100">
        <v>1</v>
      </c>
      <c r="D69" s="100" t="s">
        <v>916</v>
      </c>
      <c r="E69" s="115">
        <v>2</v>
      </c>
      <c r="F69" s="100">
        <v>9999999999</v>
      </c>
    </row>
    <row r="70" spans="1:6" x14ac:dyDescent="0.25">
      <c r="A70" s="100">
        <v>123456789</v>
      </c>
      <c r="B70" s="100"/>
      <c r="C70" s="100">
        <v>1</v>
      </c>
      <c r="D70" s="100" t="s">
        <v>917</v>
      </c>
      <c r="E70" s="115">
        <v>2</v>
      </c>
      <c r="F70" s="100">
        <v>9999999999</v>
      </c>
    </row>
    <row r="71" spans="1:6" x14ac:dyDescent="0.25">
      <c r="A71" s="100">
        <v>123456789</v>
      </c>
      <c r="B71" s="100"/>
      <c r="C71" s="100">
        <v>1</v>
      </c>
      <c r="D71" s="100" t="s">
        <v>918</v>
      </c>
      <c r="E71" s="115">
        <v>1</v>
      </c>
      <c r="F71" s="100">
        <v>9999999999</v>
      </c>
    </row>
    <row r="72" spans="1:6" x14ac:dyDescent="0.25">
      <c r="A72" s="100">
        <v>123456789</v>
      </c>
      <c r="B72" s="100"/>
      <c r="C72" s="100">
        <v>1</v>
      </c>
      <c r="D72" s="100" t="s">
        <v>919</v>
      </c>
      <c r="E72" s="115">
        <v>1</v>
      </c>
      <c r="F72" s="100">
        <v>9999999999</v>
      </c>
    </row>
    <row r="73" spans="1:6" x14ac:dyDescent="0.25">
      <c r="A73" s="100">
        <v>123456789</v>
      </c>
      <c r="B73" s="100"/>
      <c r="C73" s="100">
        <v>1</v>
      </c>
      <c r="D73" s="100" t="s">
        <v>920</v>
      </c>
      <c r="E73" s="115">
        <v>1</v>
      </c>
      <c r="F73" s="100">
        <v>9999999999</v>
      </c>
    </row>
    <row r="74" spans="1:6" x14ac:dyDescent="0.25">
      <c r="A74" s="100">
        <v>123456789</v>
      </c>
      <c r="B74" s="100"/>
      <c r="C74" s="100">
        <v>1</v>
      </c>
      <c r="D74" s="100" t="s">
        <v>918</v>
      </c>
      <c r="E74" s="115">
        <v>2</v>
      </c>
      <c r="F74" s="100">
        <v>9999999999</v>
      </c>
    </row>
    <row r="75" spans="1:6" x14ac:dyDescent="0.25">
      <c r="A75" s="100">
        <v>123456789</v>
      </c>
      <c r="B75" s="100"/>
      <c r="C75" s="100">
        <v>1</v>
      </c>
      <c r="D75" s="100" t="s">
        <v>919</v>
      </c>
      <c r="E75" s="115">
        <v>2</v>
      </c>
      <c r="F75" s="100">
        <v>9999999999</v>
      </c>
    </row>
    <row r="76" spans="1:6" x14ac:dyDescent="0.25">
      <c r="A76" s="100">
        <v>123456789</v>
      </c>
      <c r="B76" s="100"/>
      <c r="C76" s="100">
        <v>1</v>
      </c>
      <c r="D76" s="100" t="s">
        <v>920</v>
      </c>
      <c r="E76" s="115">
        <v>2</v>
      </c>
      <c r="F76" s="100">
        <v>9999999999</v>
      </c>
    </row>
    <row r="77" spans="1:6" x14ac:dyDescent="0.25">
      <c r="A77" s="100">
        <v>123456789</v>
      </c>
      <c r="B77" s="100"/>
      <c r="C77" s="100">
        <v>1</v>
      </c>
      <c r="D77" s="100" t="s">
        <v>921</v>
      </c>
      <c r="E77" s="115">
        <v>1</v>
      </c>
      <c r="F77" s="100">
        <v>9999999999</v>
      </c>
    </row>
    <row r="78" spans="1:6" x14ac:dyDescent="0.25">
      <c r="A78" s="100">
        <v>123456789</v>
      </c>
      <c r="B78" s="100"/>
      <c r="C78" s="100">
        <v>1</v>
      </c>
      <c r="D78" s="100" t="s">
        <v>922</v>
      </c>
      <c r="E78" s="115">
        <v>1</v>
      </c>
      <c r="F78" s="100">
        <v>9999999999</v>
      </c>
    </row>
    <row r="79" spans="1:6" x14ac:dyDescent="0.25">
      <c r="A79" s="100">
        <v>123456789</v>
      </c>
      <c r="B79" s="100"/>
      <c r="C79" s="100">
        <v>1</v>
      </c>
      <c r="D79" s="100" t="s">
        <v>923</v>
      </c>
      <c r="E79" s="115">
        <v>1</v>
      </c>
      <c r="F79" s="100">
        <v>9999999999</v>
      </c>
    </row>
    <row r="80" spans="1:6" x14ac:dyDescent="0.25">
      <c r="A80" s="100">
        <v>123456789</v>
      </c>
      <c r="B80" s="100"/>
      <c r="C80" s="100">
        <v>1</v>
      </c>
      <c r="D80" s="100" t="s">
        <v>921</v>
      </c>
      <c r="E80" s="115">
        <v>2</v>
      </c>
      <c r="F80" s="100">
        <v>9999999999</v>
      </c>
    </row>
    <row r="81" spans="1:6" x14ac:dyDescent="0.25">
      <c r="A81" s="100">
        <v>123456789</v>
      </c>
      <c r="B81" s="100"/>
      <c r="C81" s="100">
        <v>1</v>
      </c>
      <c r="D81" s="100" t="s">
        <v>922</v>
      </c>
      <c r="E81" s="115">
        <v>2</v>
      </c>
      <c r="F81" s="100">
        <v>9999999999</v>
      </c>
    </row>
    <row r="82" spans="1:6" x14ac:dyDescent="0.25">
      <c r="A82" s="100">
        <v>123456789</v>
      </c>
      <c r="B82" s="100"/>
      <c r="C82" s="100">
        <v>1</v>
      </c>
      <c r="D82" s="100" t="s">
        <v>923</v>
      </c>
      <c r="E82" s="115">
        <v>2</v>
      </c>
      <c r="F82" s="100">
        <v>9999999999</v>
      </c>
    </row>
    <row r="83" spans="1:6" x14ac:dyDescent="0.25">
      <c r="A83" s="100">
        <v>123456789</v>
      </c>
      <c r="B83" s="100"/>
      <c r="C83" s="100">
        <v>1</v>
      </c>
      <c r="D83" s="100" t="s">
        <v>874</v>
      </c>
      <c r="E83" s="115">
        <v>1</v>
      </c>
      <c r="F83" s="100">
        <v>9999999999</v>
      </c>
    </row>
    <row r="84" spans="1:6" x14ac:dyDescent="0.25">
      <c r="A84" s="100">
        <v>123456789</v>
      </c>
      <c r="B84" s="100"/>
      <c r="C84" s="100">
        <v>1</v>
      </c>
      <c r="D84" s="100" t="s">
        <v>874</v>
      </c>
      <c r="E84" s="115">
        <v>2</v>
      </c>
      <c r="F84" s="100">
        <v>9999999999</v>
      </c>
    </row>
    <row r="85" spans="1:6" x14ac:dyDescent="0.25">
      <c r="A85" s="100">
        <v>123456789</v>
      </c>
      <c r="B85" s="100"/>
      <c r="C85" s="100">
        <v>1</v>
      </c>
      <c r="D85" s="100" t="s">
        <v>878</v>
      </c>
      <c r="E85" s="115">
        <v>1</v>
      </c>
      <c r="F85" s="100">
        <v>9999999999</v>
      </c>
    </row>
    <row r="86" spans="1:6" x14ac:dyDescent="0.25">
      <c r="A86" s="100">
        <v>123456789</v>
      </c>
      <c r="B86" s="100"/>
      <c r="C86" s="100">
        <v>1</v>
      </c>
      <c r="D86" s="100" t="s">
        <v>924</v>
      </c>
      <c r="E86" s="115">
        <v>1</v>
      </c>
      <c r="F86" s="100">
        <v>9999999999</v>
      </c>
    </row>
    <row r="87" spans="1:6" x14ac:dyDescent="0.25">
      <c r="A87" s="100">
        <v>123456789</v>
      </c>
      <c r="B87" s="100"/>
      <c r="C87" s="100">
        <v>1</v>
      </c>
      <c r="D87" s="100" t="s">
        <v>925</v>
      </c>
      <c r="E87" s="115">
        <v>1</v>
      </c>
      <c r="F87" s="100">
        <v>9999999999</v>
      </c>
    </row>
    <row r="88" spans="1:6" x14ac:dyDescent="0.25">
      <c r="A88" s="100">
        <v>123456789</v>
      </c>
      <c r="B88" s="100"/>
      <c r="C88" s="100">
        <v>1</v>
      </c>
      <c r="D88" s="100" t="s">
        <v>878</v>
      </c>
      <c r="E88" s="116">
        <v>2</v>
      </c>
      <c r="F88" s="100">
        <v>9999999999</v>
      </c>
    </row>
    <row r="89" spans="1:6" x14ac:dyDescent="0.25">
      <c r="A89" s="100">
        <v>123456789</v>
      </c>
      <c r="B89" s="100"/>
      <c r="C89" s="100">
        <v>1</v>
      </c>
      <c r="D89" s="100" t="s">
        <v>924</v>
      </c>
      <c r="E89" s="116">
        <v>2</v>
      </c>
      <c r="F89" s="100">
        <v>9999999999</v>
      </c>
    </row>
    <row r="90" spans="1:6" x14ac:dyDescent="0.25">
      <c r="A90" s="100">
        <v>123456789</v>
      </c>
      <c r="B90" s="100"/>
      <c r="C90" s="100">
        <v>1</v>
      </c>
      <c r="D90" s="100" t="s">
        <v>925</v>
      </c>
      <c r="E90" s="116">
        <v>2</v>
      </c>
      <c r="F90" s="100">
        <v>9999999999</v>
      </c>
    </row>
    <row r="91" spans="1:6" x14ac:dyDescent="0.25">
      <c r="A91" s="100">
        <v>123456789</v>
      </c>
      <c r="B91" s="100"/>
      <c r="C91" s="100">
        <v>2</v>
      </c>
      <c r="D91" s="100" t="s">
        <v>897</v>
      </c>
      <c r="E91" s="115">
        <v>1</v>
      </c>
      <c r="F91" s="100">
        <v>9999999999</v>
      </c>
    </row>
    <row r="92" spans="1:6" x14ac:dyDescent="0.25">
      <c r="A92" s="100">
        <v>123456789</v>
      </c>
      <c r="B92" s="100"/>
      <c r="C92" s="100">
        <v>2</v>
      </c>
      <c r="D92" s="100" t="s">
        <v>898</v>
      </c>
      <c r="E92" s="115">
        <v>1</v>
      </c>
      <c r="F92" s="100">
        <v>9999999999</v>
      </c>
    </row>
    <row r="93" spans="1:6" x14ac:dyDescent="0.25">
      <c r="A93" s="100">
        <v>123456789</v>
      </c>
      <c r="B93" s="100"/>
      <c r="C93" s="100">
        <v>2</v>
      </c>
      <c r="D93" s="100" t="s">
        <v>899</v>
      </c>
      <c r="E93" s="115">
        <v>1</v>
      </c>
      <c r="F93" s="100">
        <v>9999999999</v>
      </c>
    </row>
    <row r="94" spans="1:6" x14ac:dyDescent="0.25">
      <c r="A94" s="100">
        <v>123456789</v>
      </c>
      <c r="B94" s="100"/>
      <c r="C94" s="100">
        <v>2</v>
      </c>
      <c r="D94" s="100" t="s">
        <v>900</v>
      </c>
      <c r="E94" s="115">
        <v>1</v>
      </c>
      <c r="F94" s="100">
        <v>9999999999</v>
      </c>
    </row>
    <row r="95" spans="1:6" x14ac:dyDescent="0.25">
      <c r="A95" s="100">
        <v>123456789</v>
      </c>
      <c r="B95" s="100"/>
      <c r="C95" s="100">
        <v>2</v>
      </c>
      <c r="D95" s="100" t="s">
        <v>901</v>
      </c>
      <c r="E95" s="115">
        <v>1</v>
      </c>
      <c r="F95" s="100">
        <v>9999999999</v>
      </c>
    </row>
    <row r="96" spans="1:6" x14ac:dyDescent="0.25">
      <c r="A96" s="100">
        <v>123456789</v>
      </c>
      <c r="B96" s="100"/>
      <c r="C96" s="100">
        <v>2</v>
      </c>
      <c r="D96" s="100" t="s">
        <v>902</v>
      </c>
      <c r="E96" s="115">
        <v>1</v>
      </c>
      <c r="F96" s="100">
        <v>9999999999</v>
      </c>
    </row>
    <row r="97" spans="1:6" x14ac:dyDescent="0.25">
      <c r="A97" s="100">
        <v>123456789</v>
      </c>
      <c r="B97" s="100"/>
      <c r="C97" s="100">
        <v>2</v>
      </c>
      <c r="D97" s="100" t="s">
        <v>897</v>
      </c>
      <c r="E97" s="115">
        <v>2</v>
      </c>
      <c r="F97" s="100">
        <v>9999999999</v>
      </c>
    </row>
    <row r="98" spans="1:6" x14ac:dyDescent="0.25">
      <c r="A98" s="100">
        <v>123456789</v>
      </c>
      <c r="B98" s="100"/>
      <c r="C98" s="100">
        <v>2</v>
      </c>
      <c r="D98" s="100" t="s">
        <v>898</v>
      </c>
      <c r="E98" s="115">
        <v>2</v>
      </c>
      <c r="F98" s="100">
        <v>9999999999</v>
      </c>
    </row>
    <row r="99" spans="1:6" x14ac:dyDescent="0.25">
      <c r="A99" s="100">
        <v>123456789</v>
      </c>
      <c r="B99" s="100"/>
      <c r="C99" s="100">
        <v>2</v>
      </c>
      <c r="D99" s="100" t="s">
        <v>899</v>
      </c>
      <c r="E99" s="115">
        <v>2</v>
      </c>
      <c r="F99" s="100">
        <v>9999999999</v>
      </c>
    </row>
    <row r="100" spans="1:6" x14ac:dyDescent="0.25">
      <c r="A100" s="100">
        <v>123456789</v>
      </c>
      <c r="B100" s="100"/>
      <c r="C100" s="100">
        <v>2</v>
      </c>
      <c r="D100" s="100" t="s">
        <v>900</v>
      </c>
      <c r="E100" s="115">
        <v>2</v>
      </c>
      <c r="F100" s="100">
        <v>9999999999</v>
      </c>
    </row>
    <row r="101" spans="1:6" x14ac:dyDescent="0.25">
      <c r="A101" s="100">
        <v>123456789</v>
      </c>
      <c r="B101" s="100"/>
      <c r="C101" s="100">
        <v>2</v>
      </c>
      <c r="D101" s="100" t="s">
        <v>901</v>
      </c>
      <c r="E101" s="115">
        <v>2</v>
      </c>
      <c r="F101" s="100">
        <v>9999999999</v>
      </c>
    </row>
    <row r="102" spans="1:6" x14ac:dyDescent="0.25">
      <c r="A102" s="100">
        <v>123456789</v>
      </c>
      <c r="B102" s="100"/>
      <c r="C102" s="100">
        <v>2</v>
      </c>
      <c r="D102" s="100" t="s">
        <v>902</v>
      </c>
      <c r="E102" s="115">
        <v>2</v>
      </c>
      <c r="F102" s="100">
        <v>9999999999</v>
      </c>
    </row>
    <row r="103" spans="1:6" x14ac:dyDescent="0.25">
      <c r="A103" s="100">
        <v>123456789</v>
      </c>
      <c r="B103" s="100"/>
      <c r="C103" s="100">
        <v>2</v>
      </c>
      <c r="D103" s="100" t="s">
        <v>903</v>
      </c>
      <c r="E103" s="115">
        <v>1</v>
      </c>
      <c r="F103" s="100">
        <v>9999999999</v>
      </c>
    </row>
    <row r="104" spans="1:6" x14ac:dyDescent="0.25">
      <c r="A104" s="100">
        <v>123456789</v>
      </c>
      <c r="B104" s="100"/>
      <c r="C104" s="100">
        <v>2</v>
      </c>
      <c r="D104" s="100" t="s">
        <v>904</v>
      </c>
      <c r="E104" s="115">
        <v>1</v>
      </c>
      <c r="F104" s="100">
        <v>9999999999</v>
      </c>
    </row>
    <row r="105" spans="1:6" x14ac:dyDescent="0.25">
      <c r="A105" s="100">
        <v>123456789</v>
      </c>
      <c r="B105" s="100"/>
      <c r="C105" s="100">
        <v>2</v>
      </c>
      <c r="D105" s="100" t="s">
        <v>905</v>
      </c>
      <c r="E105" s="115">
        <v>1</v>
      </c>
      <c r="F105" s="100">
        <v>9999999999</v>
      </c>
    </row>
    <row r="106" spans="1:6" x14ac:dyDescent="0.25">
      <c r="A106" s="100">
        <v>123456789</v>
      </c>
      <c r="B106" s="100"/>
      <c r="C106" s="100">
        <v>2</v>
      </c>
      <c r="D106" s="100" t="s">
        <v>906</v>
      </c>
      <c r="E106" s="115">
        <v>1</v>
      </c>
      <c r="F106" s="100">
        <v>9999999999</v>
      </c>
    </row>
    <row r="107" spans="1:6" x14ac:dyDescent="0.25">
      <c r="A107" s="100">
        <v>123456789</v>
      </c>
      <c r="B107" s="100"/>
      <c r="C107" s="100">
        <v>2</v>
      </c>
      <c r="D107" s="100" t="s">
        <v>907</v>
      </c>
      <c r="E107" s="115">
        <v>1</v>
      </c>
      <c r="F107" s="100">
        <v>9999999999</v>
      </c>
    </row>
    <row r="108" spans="1:6" x14ac:dyDescent="0.25">
      <c r="A108" s="100">
        <v>123456789</v>
      </c>
      <c r="B108" s="100"/>
      <c r="C108" s="100">
        <v>2</v>
      </c>
      <c r="D108" s="100" t="s">
        <v>908</v>
      </c>
      <c r="E108" s="115">
        <v>1</v>
      </c>
      <c r="F108" s="100">
        <v>9999999999</v>
      </c>
    </row>
    <row r="109" spans="1:6" x14ac:dyDescent="0.25">
      <c r="A109" s="100">
        <v>123456789</v>
      </c>
      <c r="B109" s="100"/>
      <c r="C109" s="100">
        <v>2</v>
      </c>
      <c r="D109" s="100" t="s">
        <v>903</v>
      </c>
      <c r="E109" s="115">
        <v>2</v>
      </c>
      <c r="F109" s="100">
        <v>9999999999</v>
      </c>
    </row>
    <row r="110" spans="1:6" x14ac:dyDescent="0.25">
      <c r="A110" s="100">
        <v>123456789</v>
      </c>
      <c r="B110" s="100"/>
      <c r="C110" s="100">
        <v>2</v>
      </c>
      <c r="D110" s="100" t="s">
        <v>904</v>
      </c>
      <c r="E110" s="115">
        <v>2</v>
      </c>
      <c r="F110" s="100">
        <v>9999999999</v>
      </c>
    </row>
    <row r="111" spans="1:6" x14ac:dyDescent="0.25">
      <c r="A111" s="100">
        <v>123456789</v>
      </c>
      <c r="B111" s="100"/>
      <c r="C111" s="100">
        <v>2</v>
      </c>
      <c r="D111" s="100" t="s">
        <v>905</v>
      </c>
      <c r="E111" s="115">
        <v>2</v>
      </c>
      <c r="F111" s="100">
        <v>9999999999</v>
      </c>
    </row>
    <row r="112" spans="1:6" x14ac:dyDescent="0.25">
      <c r="A112" s="100">
        <v>123456789</v>
      </c>
      <c r="B112" s="100"/>
      <c r="C112" s="100">
        <v>2</v>
      </c>
      <c r="D112" s="100" t="s">
        <v>906</v>
      </c>
      <c r="E112" s="115">
        <v>2</v>
      </c>
      <c r="F112" s="100">
        <v>9999999999</v>
      </c>
    </row>
    <row r="113" spans="1:6" x14ac:dyDescent="0.25">
      <c r="A113" s="100">
        <v>123456789</v>
      </c>
      <c r="B113" s="100"/>
      <c r="C113" s="100">
        <v>2</v>
      </c>
      <c r="D113" s="100" t="s">
        <v>907</v>
      </c>
      <c r="E113" s="115">
        <v>2</v>
      </c>
      <c r="F113" s="100">
        <v>9999999999</v>
      </c>
    </row>
    <row r="114" spans="1:6" x14ac:dyDescent="0.25">
      <c r="A114" s="100">
        <v>123456789</v>
      </c>
      <c r="B114" s="100"/>
      <c r="C114" s="100">
        <v>2</v>
      </c>
      <c r="D114" s="100" t="s">
        <v>908</v>
      </c>
      <c r="E114" s="115">
        <v>2</v>
      </c>
      <c r="F114" s="100">
        <v>9999999999</v>
      </c>
    </row>
    <row r="115" spans="1:6" x14ac:dyDescent="0.25">
      <c r="A115" s="100">
        <v>123456789</v>
      </c>
      <c r="B115" s="100"/>
      <c r="C115" s="100">
        <v>2</v>
      </c>
      <c r="D115" s="100" t="s">
        <v>909</v>
      </c>
      <c r="E115" s="115">
        <v>1</v>
      </c>
      <c r="F115" s="100">
        <v>9999999999</v>
      </c>
    </row>
    <row r="116" spans="1:6" x14ac:dyDescent="0.25">
      <c r="A116" s="100">
        <v>123456789</v>
      </c>
      <c r="B116" s="100"/>
      <c r="C116" s="100">
        <v>2</v>
      </c>
      <c r="D116" s="100" t="s">
        <v>910</v>
      </c>
      <c r="E116" s="115">
        <v>1</v>
      </c>
      <c r="F116" s="100">
        <v>9999999999</v>
      </c>
    </row>
    <row r="117" spans="1:6" x14ac:dyDescent="0.25">
      <c r="A117" s="100">
        <v>123456789</v>
      </c>
      <c r="B117" s="100"/>
      <c r="C117" s="100">
        <v>2</v>
      </c>
      <c r="D117" s="100" t="s">
        <v>911</v>
      </c>
      <c r="E117" s="115">
        <v>1</v>
      </c>
      <c r="F117" s="100">
        <v>9999999999</v>
      </c>
    </row>
    <row r="118" spans="1:6" x14ac:dyDescent="0.25">
      <c r="A118" s="100">
        <v>123456789</v>
      </c>
      <c r="B118" s="100"/>
      <c r="C118" s="100">
        <v>2</v>
      </c>
      <c r="D118" s="100" t="s">
        <v>912</v>
      </c>
      <c r="E118" s="115">
        <v>1</v>
      </c>
      <c r="F118" s="100">
        <v>9999999999</v>
      </c>
    </row>
    <row r="119" spans="1:6" x14ac:dyDescent="0.25">
      <c r="A119" s="100">
        <v>123456789</v>
      </c>
      <c r="B119" s="100"/>
      <c r="C119" s="100">
        <v>2</v>
      </c>
      <c r="D119" s="100" t="s">
        <v>913</v>
      </c>
      <c r="E119" s="115">
        <v>1</v>
      </c>
      <c r="F119" s="100">
        <v>9999999999</v>
      </c>
    </row>
    <row r="120" spans="1:6" x14ac:dyDescent="0.25">
      <c r="A120" s="100">
        <v>123456789</v>
      </c>
      <c r="B120" s="100"/>
      <c r="C120" s="100">
        <v>2</v>
      </c>
      <c r="D120" s="100" t="s">
        <v>914</v>
      </c>
      <c r="E120" s="115">
        <v>1</v>
      </c>
      <c r="F120" s="100">
        <v>9999999999</v>
      </c>
    </row>
    <row r="121" spans="1:6" x14ac:dyDescent="0.25">
      <c r="A121" s="100">
        <v>123456789</v>
      </c>
      <c r="B121" s="100"/>
      <c r="C121" s="100">
        <v>2</v>
      </c>
      <c r="D121" s="100" t="s">
        <v>909</v>
      </c>
      <c r="E121" s="115">
        <v>2</v>
      </c>
      <c r="F121" s="100">
        <v>9999999999</v>
      </c>
    </row>
    <row r="122" spans="1:6" x14ac:dyDescent="0.25">
      <c r="A122" s="100">
        <v>123456789</v>
      </c>
      <c r="B122" s="100"/>
      <c r="C122" s="100">
        <v>2</v>
      </c>
      <c r="D122" s="100" t="s">
        <v>910</v>
      </c>
      <c r="E122" s="115">
        <v>2</v>
      </c>
      <c r="F122" s="100">
        <v>9999999999</v>
      </c>
    </row>
    <row r="123" spans="1:6" x14ac:dyDescent="0.25">
      <c r="A123" s="100">
        <v>123456789</v>
      </c>
      <c r="B123" s="100"/>
      <c r="C123" s="100">
        <v>2</v>
      </c>
      <c r="D123" s="100" t="s">
        <v>911</v>
      </c>
      <c r="E123" s="115">
        <v>2</v>
      </c>
      <c r="F123" s="100">
        <v>9999999999</v>
      </c>
    </row>
    <row r="124" spans="1:6" x14ac:dyDescent="0.25">
      <c r="A124" s="100">
        <v>123456789</v>
      </c>
      <c r="B124" s="100"/>
      <c r="C124" s="100">
        <v>2</v>
      </c>
      <c r="D124" s="100" t="s">
        <v>912</v>
      </c>
      <c r="E124" s="115">
        <v>2</v>
      </c>
      <c r="F124" s="100">
        <v>9999999999</v>
      </c>
    </row>
    <row r="125" spans="1:6" x14ac:dyDescent="0.25">
      <c r="A125" s="100">
        <v>123456789</v>
      </c>
      <c r="B125" s="100"/>
      <c r="C125" s="100">
        <v>2</v>
      </c>
      <c r="D125" s="100" t="s">
        <v>913</v>
      </c>
      <c r="E125" s="115">
        <v>2</v>
      </c>
      <c r="F125" s="100">
        <v>9999999999</v>
      </c>
    </row>
    <row r="126" spans="1:6" x14ac:dyDescent="0.25">
      <c r="A126" s="100">
        <v>123456789</v>
      </c>
      <c r="B126" s="100"/>
      <c r="C126" s="100">
        <v>2</v>
      </c>
      <c r="D126" s="100" t="s">
        <v>914</v>
      </c>
      <c r="E126" s="115">
        <v>2</v>
      </c>
      <c r="F126" s="100">
        <v>9999999999</v>
      </c>
    </row>
    <row r="127" spans="1:6" x14ac:dyDescent="0.25">
      <c r="A127" s="100">
        <v>123456789</v>
      </c>
      <c r="B127" s="100"/>
      <c r="C127" s="100">
        <v>2</v>
      </c>
      <c r="D127" s="100" t="s">
        <v>915</v>
      </c>
      <c r="E127" s="115">
        <v>1</v>
      </c>
      <c r="F127" s="100">
        <v>9999999999</v>
      </c>
    </row>
    <row r="128" spans="1:6" x14ac:dyDescent="0.25">
      <c r="A128" s="100">
        <v>123456789</v>
      </c>
      <c r="B128" s="100"/>
      <c r="C128" s="100">
        <v>2</v>
      </c>
      <c r="D128" s="100" t="s">
        <v>916</v>
      </c>
      <c r="E128" s="115">
        <v>1</v>
      </c>
      <c r="F128" s="100">
        <v>9999999999</v>
      </c>
    </row>
    <row r="129" spans="1:6" x14ac:dyDescent="0.25">
      <c r="A129" s="100">
        <v>123456789</v>
      </c>
      <c r="B129" s="100"/>
      <c r="C129" s="100">
        <v>2</v>
      </c>
      <c r="D129" s="100" t="s">
        <v>917</v>
      </c>
      <c r="E129" s="115">
        <v>1</v>
      </c>
      <c r="F129" s="100">
        <v>9999999999</v>
      </c>
    </row>
    <row r="130" spans="1:6" x14ac:dyDescent="0.25">
      <c r="A130" s="100">
        <v>123456789</v>
      </c>
      <c r="B130" s="100"/>
      <c r="C130" s="100">
        <v>2</v>
      </c>
      <c r="D130" s="100" t="s">
        <v>915</v>
      </c>
      <c r="E130" s="115">
        <v>2</v>
      </c>
      <c r="F130" s="100">
        <v>9999999999</v>
      </c>
    </row>
    <row r="131" spans="1:6" x14ac:dyDescent="0.25">
      <c r="A131" s="100">
        <v>123456789</v>
      </c>
      <c r="B131" s="100"/>
      <c r="C131" s="100">
        <v>2</v>
      </c>
      <c r="D131" s="100" t="s">
        <v>916</v>
      </c>
      <c r="E131" s="115">
        <v>2</v>
      </c>
      <c r="F131" s="100">
        <v>9999999999</v>
      </c>
    </row>
    <row r="132" spans="1:6" x14ac:dyDescent="0.25">
      <c r="A132" s="100">
        <v>123456789</v>
      </c>
      <c r="B132" s="100"/>
      <c r="C132" s="100">
        <v>2</v>
      </c>
      <c r="D132" s="100" t="s">
        <v>917</v>
      </c>
      <c r="E132" s="115">
        <v>2</v>
      </c>
      <c r="F132" s="100">
        <v>9999999999</v>
      </c>
    </row>
    <row r="133" spans="1:6" x14ac:dyDescent="0.25">
      <c r="A133" s="100">
        <v>123456789</v>
      </c>
      <c r="B133" s="100"/>
      <c r="C133" s="100">
        <v>2</v>
      </c>
      <c r="D133" s="100" t="s">
        <v>918</v>
      </c>
      <c r="E133" s="115">
        <v>1</v>
      </c>
      <c r="F133" s="100">
        <v>9999999999</v>
      </c>
    </row>
    <row r="134" spans="1:6" x14ac:dyDescent="0.25">
      <c r="A134" s="100">
        <v>123456789</v>
      </c>
      <c r="B134" s="100"/>
      <c r="C134" s="100">
        <v>2</v>
      </c>
      <c r="D134" s="100" t="s">
        <v>919</v>
      </c>
      <c r="E134" s="115">
        <v>1</v>
      </c>
      <c r="F134" s="100">
        <v>9999999999</v>
      </c>
    </row>
    <row r="135" spans="1:6" x14ac:dyDescent="0.25">
      <c r="A135" s="100">
        <v>123456789</v>
      </c>
      <c r="B135" s="100"/>
      <c r="C135" s="100">
        <v>2</v>
      </c>
      <c r="D135" s="100" t="s">
        <v>920</v>
      </c>
      <c r="E135" s="115">
        <v>1</v>
      </c>
      <c r="F135" s="100">
        <v>9999999999</v>
      </c>
    </row>
    <row r="136" spans="1:6" x14ac:dyDescent="0.25">
      <c r="A136" s="100">
        <v>123456789</v>
      </c>
      <c r="B136" s="100"/>
      <c r="C136" s="100">
        <v>2</v>
      </c>
      <c r="D136" s="100" t="s">
        <v>918</v>
      </c>
      <c r="E136" s="115">
        <v>2</v>
      </c>
      <c r="F136" s="100">
        <v>9999999999</v>
      </c>
    </row>
    <row r="137" spans="1:6" x14ac:dyDescent="0.25">
      <c r="A137" s="100">
        <v>123456789</v>
      </c>
      <c r="B137" s="100"/>
      <c r="C137" s="100">
        <v>2</v>
      </c>
      <c r="D137" s="100" t="s">
        <v>919</v>
      </c>
      <c r="E137" s="115">
        <v>2</v>
      </c>
      <c r="F137" s="100">
        <v>9999999999</v>
      </c>
    </row>
    <row r="138" spans="1:6" x14ac:dyDescent="0.25">
      <c r="A138" s="100">
        <v>123456789</v>
      </c>
      <c r="B138" s="100"/>
      <c r="C138" s="100">
        <v>2</v>
      </c>
      <c r="D138" s="100" t="s">
        <v>920</v>
      </c>
      <c r="E138" s="115">
        <v>2</v>
      </c>
      <c r="F138" s="100">
        <v>9999999999</v>
      </c>
    </row>
    <row r="139" spans="1:6" x14ac:dyDescent="0.25">
      <c r="A139" s="100">
        <v>123456789</v>
      </c>
      <c r="B139" s="100"/>
      <c r="C139" s="100">
        <v>2</v>
      </c>
      <c r="D139" s="100" t="s">
        <v>921</v>
      </c>
      <c r="E139" s="115">
        <v>1</v>
      </c>
      <c r="F139" s="100">
        <v>9999999999</v>
      </c>
    </row>
    <row r="140" spans="1:6" x14ac:dyDescent="0.25">
      <c r="A140" s="100">
        <v>123456789</v>
      </c>
      <c r="B140" s="100"/>
      <c r="C140" s="100">
        <v>2</v>
      </c>
      <c r="D140" s="100" t="s">
        <v>922</v>
      </c>
      <c r="E140" s="115">
        <v>1</v>
      </c>
      <c r="F140" s="100">
        <v>9999999999</v>
      </c>
    </row>
    <row r="141" spans="1:6" x14ac:dyDescent="0.25">
      <c r="A141" s="100">
        <v>123456789</v>
      </c>
      <c r="B141" s="100"/>
      <c r="C141" s="100">
        <v>2</v>
      </c>
      <c r="D141" s="100" t="s">
        <v>923</v>
      </c>
      <c r="E141" s="115">
        <v>1</v>
      </c>
      <c r="F141" s="100">
        <v>9999999999</v>
      </c>
    </row>
    <row r="142" spans="1:6" x14ac:dyDescent="0.25">
      <c r="A142" s="100">
        <v>123456789</v>
      </c>
      <c r="B142" s="100"/>
      <c r="C142" s="100">
        <v>2</v>
      </c>
      <c r="D142" s="100" t="s">
        <v>921</v>
      </c>
      <c r="E142" s="115">
        <v>2</v>
      </c>
      <c r="F142" s="100">
        <v>9999999999</v>
      </c>
    </row>
    <row r="143" spans="1:6" x14ac:dyDescent="0.25">
      <c r="A143" s="100">
        <v>123456789</v>
      </c>
      <c r="B143" s="100"/>
      <c r="C143" s="100">
        <v>2</v>
      </c>
      <c r="D143" s="100" t="s">
        <v>922</v>
      </c>
      <c r="E143" s="115">
        <v>2</v>
      </c>
      <c r="F143" s="100">
        <v>9999999999</v>
      </c>
    </row>
    <row r="144" spans="1:6" x14ac:dyDescent="0.25">
      <c r="A144" s="100">
        <v>123456789</v>
      </c>
      <c r="B144" s="100"/>
      <c r="C144" s="100">
        <v>2</v>
      </c>
      <c r="D144" s="100" t="s">
        <v>923</v>
      </c>
      <c r="E144" s="115">
        <v>2</v>
      </c>
      <c r="F144" s="100">
        <v>9999999999</v>
      </c>
    </row>
    <row r="145" spans="1:6" x14ac:dyDescent="0.25">
      <c r="A145" s="100">
        <v>123456789</v>
      </c>
      <c r="B145" s="100"/>
      <c r="C145" s="100">
        <v>2</v>
      </c>
      <c r="D145" s="100" t="s">
        <v>883</v>
      </c>
      <c r="E145" s="115">
        <v>1</v>
      </c>
      <c r="F145" s="100">
        <v>9999999999</v>
      </c>
    </row>
    <row r="146" spans="1:6" x14ac:dyDescent="0.25">
      <c r="A146" s="100">
        <v>123456789</v>
      </c>
      <c r="B146" s="100"/>
      <c r="C146" s="100">
        <v>2</v>
      </c>
      <c r="D146" s="100" t="s">
        <v>883</v>
      </c>
      <c r="E146" s="115">
        <v>2</v>
      </c>
      <c r="F146" s="100">
        <v>9999999999</v>
      </c>
    </row>
    <row r="147" spans="1:6" x14ac:dyDescent="0.25">
      <c r="A147" s="100">
        <v>123456789</v>
      </c>
      <c r="B147" s="100"/>
      <c r="C147" s="100">
        <v>3</v>
      </c>
      <c r="D147" s="100" t="s">
        <v>886</v>
      </c>
      <c r="E147" s="115">
        <v>1</v>
      </c>
      <c r="F147" s="100">
        <v>9999999999</v>
      </c>
    </row>
    <row r="148" spans="1:6" x14ac:dyDescent="0.25">
      <c r="A148" s="100">
        <v>123456789</v>
      </c>
      <c r="B148" s="100"/>
      <c r="C148" s="100">
        <v>3</v>
      </c>
      <c r="D148" s="100" t="s">
        <v>926</v>
      </c>
      <c r="E148" s="115">
        <v>1</v>
      </c>
      <c r="F148" s="100">
        <v>9999999999</v>
      </c>
    </row>
    <row r="149" spans="1:6" x14ac:dyDescent="0.25">
      <c r="A149" s="100">
        <v>123456789</v>
      </c>
      <c r="B149" s="100"/>
      <c r="C149" s="100">
        <v>3</v>
      </c>
      <c r="D149" s="100" t="s">
        <v>927</v>
      </c>
      <c r="E149" s="115">
        <v>1</v>
      </c>
      <c r="F149" s="100">
        <v>9999999999</v>
      </c>
    </row>
    <row r="150" spans="1:6" x14ac:dyDescent="0.25">
      <c r="A150" s="100">
        <v>123456789</v>
      </c>
      <c r="B150" s="100"/>
      <c r="C150" s="100">
        <v>3</v>
      </c>
      <c r="D150" s="100" t="s">
        <v>928</v>
      </c>
      <c r="E150" s="115">
        <v>1</v>
      </c>
      <c r="F150" s="100">
        <v>9999999999</v>
      </c>
    </row>
    <row r="151" spans="1:6" x14ac:dyDescent="0.25">
      <c r="A151" s="100">
        <v>123456789</v>
      </c>
      <c r="B151" s="100"/>
      <c r="C151" s="100">
        <v>3</v>
      </c>
      <c r="D151" s="100" t="s">
        <v>929</v>
      </c>
      <c r="E151" s="115">
        <v>1</v>
      </c>
      <c r="F151" s="100">
        <v>9999999999</v>
      </c>
    </row>
    <row r="152" spans="1:6" x14ac:dyDescent="0.25">
      <c r="A152" s="100">
        <v>123456789</v>
      </c>
      <c r="B152" s="100"/>
      <c r="C152" s="100">
        <v>3</v>
      </c>
      <c r="D152" s="100" t="s">
        <v>930</v>
      </c>
      <c r="E152" s="115">
        <v>1</v>
      </c>
      <c r="F152" s="100">
        <v>9999999999</v>
      </c>
    </row>
    <row r="153" spans="1:6" x14ac:dyDescent="0.25">
      <c r="A153" s="100">
        <v>123456789</v>
      </c>
      <c r="B153" s="100"/>
      <c r="C153" s="100">
        <v>3</v>
      </c>
      <c r="D153" s="100" t="s">
        <v>886</v>
      </c>
      <c r="E153" s="115">
        <v>2</v>
      </c>
      <c r="F153" s="100">
        <v>9999999999</v>
      </c>
    </row>
    <row r="154" spans="1:6" x14ac:dyDescent="0.25">
      <c r="A154" s="100">
        <v>123456789</v>
      </c>
      <c r="B154" s="100"/>
      <c r="C154" s="100">
        <v>3</v>
      </c>
      <c r="D154" s="100" t="s">
        <v>926</v>
      </c>
      <c r="E154" s="115">
        <v>2</v>
      </c>
      <c r="F154" s="100">
        <v>9999999999</v>
      </c>
    </row>
    <row r="155" spans="1:6" x14ac:dyDescent="0.25">
      <c r="A155" s="100">
        <v>123456789</v>
      </c>
      <c r="B155" s="100"/>
      <c r="C155" s="100">
        <v>3</v>
      </c>
      <c r="D155" s="100" t="s">
        <v>927</v>
      </c>
      <c r="E155" s="115">
        <v>2</v>
      </c>
      <c r="F155" s="100">
        <v>9999999999</v>
      </c>
    </row>
    <row r="156" spans="1:6" x14ac:dyDescent="0.25">
      <c r="A156" s="100">
        <v>123456789</v>
      </c>
      <c r="B156" s="100"/>
      <c r="C156" s="100">
        <v>3</v>
      </c>
      <c r="D156" s="100" t="s">
        <v>928</v>
      </c>
      <c r="E156" s="115">
        <v>2</v>
      </c>
      <c r="F156" s="100">
        <v>9999999999</v>
      </c>
    </row>
    <row r="157" spans="1:6" x14ac:dyDescent="0.25">
      <c r="A157" s="100">
        <v>123456789</v>
      </c>
      <c r="B157" s="100"/>
      <c r="C157" s="100">
        <v>3</v>
      </c>
      <c r="D157" s="100" t="s">
        <v>929</v>
      </c>
      <c r="E157" s="115">
        <v>2</v>
      </c>
      <c r="F157" s="100">
        <v>9999999999</v>
      </c>
    </row>
    <row r="158" spans="1:6" x14ac:dyDescent="0.25">
      <c r="A158" s="100">
        <v>123456789</v>
      </c>
      <c r="B158" s="100"/>
      <c r="C158" s="100">
        <v>3</v>
      </c>
      <c r="D158" s="100" t="s">
        <v>930</v>
      </c>
      <c r="E158" s="115">
        <v>2</v>
      </c>
      <c r="F158" s="100">
        <v>9999999999</v>
      </c>
    </row>
    <row r="159" spans="1:6" x14ac:dyDescent="0.25">
      <c r="A159" s="100">
        <v>123456789</v>
      </c>
      <c r="B159" s="100"/>
      <c r="C159" s="173">
        <v>3</v>
      </c>
      <c r="D159" s="100" t="s">
        <v>891</v>
      </c>
      <c r="E159" s="115">
        <v>1</v>
      </c>
      <c r="F159" s="100">
        <v>9999999999</v>
      </c>
    </row>
  </sheetData>
  <mergeCells count="4">
    <mergeCell ref="A13:A17"/>
    <mergeCell ref="A18:A21"/>
    <mergeCell ref="A22:A23"/>
    <mergeCell ref="A11:E11"/>
  </mergeCells>
  <pageMargins left="0.7" right="0.7" top="0.75" bottom="0.75" header="0.3" footer="0.3"/>
  <pageSetup paperSize="9"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93D0-7A28-4054-B745-995A1B9216B8}">
  <dimension ref="A1:E95"/>
  <sheetViews>
    <sheetView workbookViewId="0">
      <selection activeCell="A23" sqref="A23"/>
    </sheetView>
  </sheetViews>
  <sheetFormatPr baseColWidth="10" defaultColWidth="11.42578125" defaultRowHeight="15.75" x14ac:dyDescent="0.25"/>
  <cols>
    <col min="1" max="1" width="38.5703125" style="5" customWidth="1"/>
    <col min="2" max="2" width="39.5703125" style="5" customWidth="1"/>
    <col min="3" max="4" width="11.42578125" style="5"/>
    <col min="5" max="5" width="66.7109375" style="5" customWidth="1"/>
    <col min="6" max="16384" width="11.42578125" style="5"/>
  </cols>
  <sheetData>
    <row r="1" spans="1:5" s="179" customFormat="1" ht="18" x14ac:dyDescent="0.25">
      <c r="A1" s="177" t="s">
        <v>931</v>
      </c>
      <c r="B1" s="180"/>
      <c r="C1" s="178"/>
      <c r="D1" s="180"/>
      <c r="E1" s="181"/>
    </row>
    <row r="2" spans="1:5" s="179" customFormat="1" ht="18" x14ac:dyDescent="0.25">
      <c r="A2" s="186" t="s">
        <v>882</v>
      </c>
      <c r="E2" s="183"/>
    </row>
    <row r="3" spans="1:5" s="179" customFormat="1" ht="18" x14ac:dyDescent="0.25">
      <c r="A3" s="182"/>
      <c r="E3" s="183"/>
    </row>
    <row r="4" spans="1:5" x14ac:dyDescent="0.25">
      <c r="A4" s="137"/>
      <c r="E4" s="57"/>
    </row>
    <row r="5" spans="1:5" x14ac:dyDescent="0.25">
      <c r="A5" s="32" t="s">
        <v>24</v>
      </c>
      <c r="B5" s="32" t="s">
        <v>25</v>
      </c>
      <c r="C5" s="32" t="s">
        <v>26</v>
      </c>
      <c r="D5" s="32" t="s">
        <v>27</v>
      </c>
      <c r="E5" s="32" t="s">
        <v>31</v>
      </c>
    </row>
    <row r="6" spans="1:5" x14ac:dyDescent="0.25">
      <c r="A6" s="138" t="s">
        <v>33</v>
      </c>
      <c r="B6" s="22">
        <v>9</v>
      </c>
      <c r="C6" s="22">
        <v>1</v>
      </c>
      <c r="D6" s="22">
        <f>C6+B6-1</f>
        <v>9</v>
      </c>
      <c r="E6" s="28"/>
    </row>
    <row r="7" spans="1:5" x14ac:dyDescent="0.25">
      <c r="A7" s="138" t="s">
        <v>713</v>
      </c>
      <c r="B7" s="22">
        <v>3</v>
      </c>
      <c r="C7" s="22">
        <f>D6+1</f>
        <v>10</v>
      </c>
      <c r="D7" s="22">
        <f t="shared" ref="D7:D10" si="0">C7+B7-1</f>
        <v>12</v>
      </c>
      <c r="E7" s="139" t="s">
        <v>932</v>
      </c>
    </row>
    <row r="8" spans="1:5" ht="409.5" x14ac:dyDescent="0.25">
      <c r="A8" s="67" t="s">
        <v>859</v>
      </c>
      <c r="B8" s="22">
        <v>3</v>
      </c>
      <c r="C8" s="22">
        <f>D7+1</f>
        <v>13</v>
      </c>
      <c r="D8" s="22">
        <f t="shared" si="0"/>
        <v>15</v>
      </c>
      <c r="E8" s="140" t="s">
        <v>933</v>
      </c>
    </row>
    <row r="9" spans="1:5" ht="31.5" x14ac:dyDescent="0.25">
      <c r="A9" s="141" t="s">
        <v>934</v>
      </c>
      <c r="B9" s="22">
        <v>1</v>
      </c>
      <c r="C9" s="22">
        <f>D8+1</f>
        <v>16</v>
      </c>
      <c r="D9" s="22">
        <f t="shared" si="0"/>
        <v>16</v>
      </c>
      <c r="E9" s="149" t="s">
        <v>935</v>
      </c>
    </row>
    <row r="10" spans="1:5" ht="94.5" x14ac:dyDescent="0.25">
      <c r="A10" s="138" t="s">
        <v>936</v>
      </c>
      <c r="B10" s="22">
        <v>10</v>
      </c>
      <c r="C10" s="22">
        <f>D9+1</f>
        <v>17</v>
      </c>
      <c r="D10" s="22">
        <f t="shared" si="0"/>
        <v>26</v>
      </c>
      <c r="E10" s="82" t="s">
        <v>937</v>
      </c>
    </row>
    <row r="12" spans="1:5" x14ac:dyDescent="0.25">
      <c r="A12" s="150" t="s">
        <v>938</v>
      </c>
      <c r="E12" s="57"/>
    </row>
    <row r="13" spans="1:5" x14ac:dyDescent="0.25">
      <c r="A13" s="150" t="s">
        <v>939</v>
      </c>
      <c r="B13" s="151" t="s">
        <v>940</v>
      </c>
      <c r="C13" s="151"/>
      <c r="D13" s="151" t="s">
        <v>941</v>
      </c>
      <c r="E13" s="152" t="s">
        <v>716</v>
      </c>
    </row>
    <row r="14" spans="1:5" ht="63" x14ac:dyDescent="0.25">
      <c r="A14" s="47" t="s">
        <v>942</v>
      </c>
      <c r="B14" s="153" t="s">
        <v>943</v>
      </c>
      <c r="C14" s="45"/>
      <c r="D14" s="267" t="s">
        <v>944</v>
      </c>
      <c r="E14" s="267">
        <v>1</v>
      </c>
    </row>
    <row r="15" spans="1:5" ht="47.25" x14ac:dyDescent="0.25">
      <c r="A15" s="47" t="s">
        <v>945</v>
      </c>
      <c r="B15" s="153" t="s">
        <v>946</v>
      </c>
      <c r="C15" s="45"/>
      <c r="D15" s="267"/>
      <c r="E15" s="267"/>
    </row>
    <row r="16" spans="1:5" ht="63" x14ac:dyDescent="0.25">
      <c r="A16" s="47" t="s">
        <v>947</v>
      </c>
      <c r="B16" s="153" t="s">
        <v>948</v>
      </c>
      <c r="C16" s="45"/>
      <c r="D16" s="267"/>
      <c r="E16" s="267"/>
    </row>
    <row r="17" spans="1:5" ht="47.25" x14ac:dyDescent="0.25">
      <c r="A17" s="14" t="s">
        <v>949</v>
      </c>
      <c r="B17" s="153" t="s">
        <v>950</v>
      </c>
      <c r="C17" s="45"/>
      <c r="D17" s="267"/>
      <c r="E17" s="267"/>
    </row>
    <row r="18" spans="1:5" x14ac:dyDescent="0.25">
      <c r="A18" s="55" t="s">
        <v>951</v>
      </c>
      <c r="B18" s="45"/>
      <c r="C18" s="45"/>
      <c r="D18" s="45"/>
      <c r="E18" s="45"/>
    </row>
    <row r="19" spans="1:5" x14ac:dyDescent="0.25">
      <c r="A19" s="5" t="s">
        <v>952</v>
      </c>
      <c r="B19" s="45"/>
      <c r="C19" s="45"/>
      <c r="D19" s="45"/>
      <c r="E19" s="45"/>
    </row>
    <row r="20" spans="1:5" ht="78.75" customHeight="1" x14ac:dyDescent="0.25">
      <c r="A20" s="155" t="s">
        <v>953</v>
      </c>
      <c r="B20" s="154" t="s">
        <v>954</v>
      </c>
      <c r="C20" s="155"/>
      <c r="D20" s="156"/>
      <c r="E20" s="155"/>
    </row>
    <row r="21" spans="1:5" ht="15" customHeight="1" x14ac:dyDescent="0.25">
      <c r="A21" s="15" t="s">
        <v>955</v>
      </c>
      <c r="B21" s="158" t="s">
        <v>956</v>
      </c>
      <c r="C21" s="158"/>
      <c r="D21" s="268" t="s">
        <v>944</v>
      </c>
      <c r="E21" s="269">
        <v>1</v>
      </c>
    </row>
    <row r="22" spans="1:5" x14ac:dyDescent="0.25">
      <c r="A22" s="15" t="s">
        <v>957</v>
      </c>
      <c r="B22" s="45" t="s">
        <v>958</v>
      </c>
      <c r="C22" s="45"/>
      <c r="D22" s="268"/>
      <c r="E22" s="269"/>
    </row>
    <row r="23" spans="1:5" ht="31.5" x14ac:dyDescent="0.25">
      <c r="A23" s="15" t="s">
        <v>959</v>
      </c>
      <c r="B23" s="158" t="s">
        <v>960</v>
      </c>
      <c r="C23" s="45"/>
      <c r="D23" s="268"/>
      <c r="E23" s="269"/>
    </row>
    <row r="24" spans="1:5" ht="63" x14ac:dyDescent="0.25">
      <c r="A24" s="15" t="s">
        <v>961</v>
      </c>
      <c r="B24" s="158" t="s">
        <v>962</v>
      </c>
      <c r="C24" s="45"/>
      <c r="D24" s="268"/>
      <c r="E24" s="269"/>
    </row>
    <row r="25" spans="1:5" ht="33.75" customHeight="1" x14ac:dyDescent="0.25">
      <c r="A25" s="15" t="s">
        <v>51</v>
      </c>
      <c r="B25" s="158" t="s">
        <v>963</v>
      </c>
      <c r="C25" s="45"/>
      <c r="D25" s="268"/>
      <c r="E25" s="269"/>
    </row>
    <row r="26" spans="1:5" ht="15" customHeight="1" x14ac:dyDescent="0.25">
      <c r="A26" s="15" t="s">
        <v>964</v>
      </c>
      <c r="B26" s="158" t="s">
        <v>965</v>
      </c>
      <c r="C26" s="45"/>
      <c r="D26" s="268"/>
      <c r="E26" s="269"/>
    </row>
    <row r="27" spans="1:5" x14ac:dyDescent="0.25">
      <c r="A27" s="15" t="s">
        <v>966</v>
      </c>
      <c r="B27" s="158" t="s">
        <v>967</v>
      </c>
      <c r="C27" s="45"/>
      <c r="D27" s="159"/>
      <c r="E27" s="160"/>
    </row>
    <row r="28" spans="1:5" x14ac:dyDescent="0.25">
      <c r="A28" s="15"/>
      <c r="B28" s="158"/>
      <c r="C28" s="45"/>
      <c r="D28" s="159"/>
      <c r="E28" s="160"/>
    </row>
    <row r="29" spans="1:5" ht="31.5" x14ac:dyDescent="0.25">
      <c r="A29" s="190"/>
      <c r="B29" s="162" t="s">
        <v>968</v>
      </c>
      <c r="C29" s="162"/>
      <c r="D29" s="162"/>
      <c r="E29" s="162"/>
    </row>
    <row r="30" spans="1:5" ht="31.5" x14ac:dyDescent="0.25">
      <c r="A30" s="157" t="s">
        <v>969</v>
      </c>
      <c r="B30" s="163" t="s">
        <v>970</v>
      </c>
      <c r="C30" s="45"/>
      <c r="D30" s="265" t="s">
        <v>971</v>
      </c>
      <c r="E30" s="266">
        <v>1</v>
      </c>
    </row>
    <row r="31" spans="1:5" ht="47.25" x14ac:dyDescent="0.25">
      <c r="A31" s="157" t="s">
        <v>972</v>
      </c>
      <c r="B31" s="163" t="s">
        <v>973</v>
      </c>
      <c r="C31" s="45"/>
      <c r="D31" s="265"/>
      <c r="E31" s="266"/>
    </row>
    <row r="32" spans="1:5" ht="31.5" x14ac:dyDescent="0.25">
      <c r="A32" s="157" t="s">
        <v>974</v>
      </c>
      <c r="B32" s="163" t="s">
        <v>975</v>
      </c>
      <c r="C32" s="45"/>
      <c r="D32" s="265"/>
      <c r="E32" s="266"/>
    </row>
    <row r="33" spans="1:5" ht="63" x14ac:dyDescent="0.25">
      <c r="A33" s="157" t="s">
        <v>976</v>
      </c>
      <c r="B33" s="163" t="s">
        <v>977</v>
      </c>
      <c r="C33" s="45"/>
      <c r="D33" s="265"/>
      <c r="E33" s="266"/>
    </row>
    <row r="34" spans="1:5" ht="78.75" x14ac:dyDescent="0.25">
      <c r="A34" s="157" t="s">
        <v>38</v>
      </c>
      <c r="B34" s="163" t="s">
        <v>978</v>
      </c>
      <c r="C34" s="45"/>
      <c r="D34" s="265"/>
      <c r="E34" s="266"/>
    </row>
    <row r="35" spans="1:5" ht="47.25" x14ac:dyDescent="0.25">
      <c r="A35" s="157" t="s">
        <v>979</v>
      </c>
      <c r="B35" s="163" t="s">
        <v>980</v>
      </c>
      <c r="C35" s="45"/>
      <c r="D35" s="265"/>
      <c r="E35" s="266"/>
    </row>
    <row r="36" spans="1:5" x14ac:dyDescent="0.25">
      <c r="A36" s="157"/>
      <c r="B36" s="163"/>
      <c r="C36" s="45"/>
      <c r="D36" s="164"/>
      <c r="E36" s="266"/>
    </row>
    <row r="37" spans="1:5" x14ac:dyDescent="0.25">
      <c r="A37" s="161"/>
      <c r="B37" s="162" t="s">
        <v>981</v>
      </c>
      <c r="C37" s="45"/>
      <c r="D37" s="164"/>
      <c r="E37" s="266"/>
    </row>
    <row r="38" spans="1:5" ht="31.5" x14ac:dyDescent="0.25">
      <c r="A38" s="157" t="s">
        <v>982</v>
      </c>
      <c r="B38" s="163" t="s">
        <v>983</v>
      </c>
      <c r="C38" s="45"/>
      <c r="D38" s="265" t="s">
        <v>971</v>
      </c>
      <c r="E38" s="266"/>
    </row>
    <row r="39" spans="1:5" ht="47.25" x14ac:dyDescent="0.25">
      <c r="A39" s="157" t="s">
        <v>984</v>
      </c>
      <c r="B39" s="163" t="s">
        <v>985</v>
      </c>
      <c r="C39" s="45"/>
      <c r="D39" s="265"/>
      <c r="E39" s="266"/>
    </row>
    <row r="40" spans="1:5" ht="126" x14ac:dyDescent="0.25">
      <c r="A40" s="157" t="s">
        <v>986</v>
      </c>
      <c r="B40" s="163" t="s">
        <v>987</v>
      </c>
      <c r="C40" s="45"/>
      <c r="D40" s="265"/>
      <c r="E40" s="266"/>
    </row>
    <row r="41" spans="1:5" x14ac:dyDescent="0.25">
      <c r="A41" s="15"/>
      <c r="D41" s="165"/>
      <c r="E41" s="14"/>
    </row>
    <row r="42" spans="1:5" x14ac:dyDescent="0.25">
      <c r="A42" s="15"/>
      <c r="B42" s="57"/>
      <c r="D42" s="165"/>
      <c r="E42" s="14"/>
    </row>
    <row r="43" spans="1:5" x14ac:dyDescent="0.25">
      <c r="A43" s="14"/>
      <c r="B43" s="15"/>
      <c r="D43" s="165"/>
      <c r="E43" s="57"/>
    </row>
    <row r="44" spans="1:5" x14ac:dyDescent="0.25">
      <c r="E44" s="57"/>
    </row>
    <row r="45" spans="1:5" x14ac:dyDescent="0.25">
      <c r="A45" s="150" t="s">
        <v>988</v>
      </c>
      <c r="E45" s="57"/>
    </row>
    <row r="46" spans="1:5" x14ac:dyDescent="0.25">
      <c r="A46" s="76" t="s">
        <v>989</v>
      </c>
      <c r="B46" s="156"/>
      <c r="E46" s="57"/>
    </row>
    <row r="47" spans="1:5" x14ac:dyDescent="0.25">
      <c r="A47" s="45" t="s">
        <v>990</v>
      </c>
      <c r="B47" s="15"/>
      <c r="E47" s="57"/>
    </row>
    <row r="48" spans="1:5" x14ac:dyDescent="0.25">
      <c r="A48" s="45" t="s">
        <v>991</v>
      </c>
      <c r="B48" s="15"/>
      <c r="E48" s="57"/>
    </row>
    <row r="49" spans="1:5" x14ac:dyDescent="0.25">
      <c r="A49" s="45" t="s">
        <v>992</v>
      </c>
      <c r="B49" s="15"/>
      <c r="E49" s="57"/>
    </row>
    <row r="50" spans="1:5" x14ac:dyDescent="0.25">
      <c r="A50" s="45" t="s">
        <v>993</v>
      </c>
      <c r="B50" s="15"/>
      <c r="E50" s="57"/>
    </row>
    <row r="51" spans="1:5" x14ac:dyDescent="0.25">
      <c r="A51" s="45" t="s">
        <v>994</v>
      </c>
      <c r="B51" s="15"/>
      <c r="E51" s="57"/>
    </row>
    <row r="52" spans="1:5" x14ac:dyDescent="0.25">
      <c r="A52" s="45" t="s">
        <v>995</v>
      </c>
      <c r="B52" s="15"/>
      <c r="E52" s="57"/>
    </row>
    <row r="53" spans="1:5" x14ac:dyDescent="0.25">
      <c r="A53" s="45" t="s">
        <v>996</v>
      </c>
      <c r="B53" s="15"/>
      <c r="E53" s="57"/>
    </row>
    <row r="54" spans="1:5" x14ac:dyDescent="0.25">
      <c r="A54" s="45" t="s">
        <v>997</v>
      </c>
      <c r="B54" s="15"/>
      <c r="E54" s="57"/>
    </row>
    <row r="55" spans="1:5" x14ac:dyDescent="0.25">
      <c r="A55" s="45" t="s">
        <v>998</v>
      </c>
      <c r="E55" s="57"/>
    </row>
    <row r="56" spans="1:5" x14ac:dyDescent="0.25">
      <c r="A56" s="45" t="s">
        <v>999</v>
      </c>
      <c r="E56" s="57"/>
    </row>
    <row r="57" spans="1:5" x14ac:dyDescent="0.25">
      <c r="A57" s="45" t="s">
        <v>1000</v>
      </c>
      <c r="E57" s="57"/>
    </row>
    <row r="58" spans="1:5" x14ac:dyDescent="0.25">
      <c r="A58" s="45" t="s">
        <v>1001</v>
      </c>
      <c r="E58" s="57"/>
    </row>
    <row r="59" spans="1:5" x14ac:dyDescent="0.25">
      <c r="A59" s="45" t="s">
        <v>1002</v>
      </c>
      <c r="E59" s="57"/>
    </row>
    <row r="60" spans="1:5" x14ac:dyDescent="0.25">
      <c r="A60" s="45" t="s">
        <v>1003</v>
      </c>
      <c r="E60" s="57"/>
    </row>
    <row r="61" spans="1:5" x14ac:dyDescent="0.25">
      <c r="A61" s="45" t="s">
        <v>1004</v>
      </c>
      <c r="E61" s="57"/>
    </row>
    <row r="62" spans="1:5" x14ac:dyDescent="0.25">
      <c r="A62" s="45" t="s">
        <v>1005</v>
      </c>
      <c r="E62" s="57"/>
    </row>
    <row r="63" spans="1:5" x14ac:dyDescent="0.25">
      <c r="A63" s="45" t="s">
        <v>1006</v>
      </c>
      <c r="E63" s="57"/>
    </row>
    <row r="64" spans="1:5" x14ac:dyDescent="0.25">
      <c r="A64" s="45" t="s">
        <v>1007</v>
      </c>
      <c r="E64" s="57"/>
    </row>
    <row r="65" spans="1:5" x14ac:dyDescent="0.25">
      <c r="A65" s="45" t="s">
        <v>1008</v>
      </c>
      <c r="E65" s="57"/>
    </row>
    <row r="66" spans="1:5" x14ac:dyDescent="0.25">
      <c r="A66" s="45" t="s">
        <v>1009</v>
      </c>
      <c r="E66" s="57"/>
    </row>
    <row r="67" spans="1:5" x14ac:dyDescent="0.25">
      <c r="A67" s="45" t="s">
        <v>1010</v>
      </c>
      <c r="E67" s="57"/>
    </row>
    <row r="68" spans="1:5" x14ac:dyDescent="0.25">
      <c r="A68" s="45" t="s">
        <v>1011</v>
      </c>
      <c r="E68" s="57"/>
    </row>
    <row r="69" spans="1:5" x14ac:dyDescent="0.25">
      <c r="A69" s="45" t="s">
        <v>1012</v>
      </c>
      <c r="E69" s="57"/>
    </row>
    <row r="70" spans="1:5" x14ac:dyDescent="0.25">
      <c r="A70" s="45" t="s">
        <v>1013</v>
      </c>
      <c r="E70" s="57"/>
    </row>
    <row r="71" spans="1:5" x14ac:dyDescent="0.25">
      <c r="A71" s="45" t="s">
        <v>1014</v>
      </c>
      <c r="E71" s="57"/>
    </row>
    <row r="72" spans="1:5" x14ac:dyDescent="0.25">
      <c r="A72" s="45" t="s">
        <v>1015</v>
      </c>
      <c r="E72" s="57"/>
    </row>
    <row r="73" spans="1:5" x14ac:dyDescent="0.25">
      <c r="A73" s="45" t="s">
        <v>1016</v>
      </c>
      <c r="E73" s="57"/>
    </row>
    <row r="74" spans="1:5" x14ac:dyDescent="0.25">
      <c r="A74" s="45" t="s">
        <v>1017</v>
      </c>
      <c r="E74" s="57"/>
    </row>
    <row r="75" spans="1:5" x14ac:dyDescent="0.25">
      <c r="A75" s="45" t="s">
        <v>1018</v>
      </c>
      <c r="E75" s="57"/>
    </row>
    <row r="76" spans="1:5" x14ac:dyDescent="0.25">
      <c r="A76" s="45" t="s">
        <v>1019</v>
      </c>
      <c r="E76" s="57"/>
    </row>
    <row r="77" spans="1:5" x14ac:dyDescent="0.25">
      <c r="A77" s="45" t="s">
        <v>1020</v>
      </c>
      <c r="E77" s="57"/>
    </row>
    <row r="78" spans="1:5" x14ac:dyDescent="0.25">
      <c r="A78" s="45" t="s">
        <v>1021</v>
      </c>
      <c r="E78" s="57"/>
    </row>
    <row r="79" spans="1:5" x14ac:dyDescent="0.25">
      <c r="A79" s="45" t="s">
        <v>1022</v>
      </c>
      <c r="E79" s="57"/>
    </row>
    <row r="80" spans="1:5" x14ac:dyDescent="0.25">
      <c r="A80" s="45" t="s">
        <v>1023</v>
      </c>
      <c r="E80" s="57"/>
    </row>
    <row r="81" spans="1:5" x14ac:dyDescent="0.25">
      <c r="A81" s="45" t="s">
        <v>1024</v>
      </c>
      <c r="E81" s="57"/>
    </row>
    <row r="82" spans="1:5" x14ac:dyDescent="0.25">
      <c r="A82" s="45" t="s">
        <v>1025</v>
      </c>
      <c r="E82" s="57"/>
    </row>
    <row r="83" spans="1:5" x14ac:dyDescent="0.25">
      <c r="A83" s="45" t="s">
        <v>1026</v>
      </c>
      <c r="E83" s="57"/>
    </row>
    <row r="84" spans="1:5" x14ac:dyDescent="0.25">
      <c r="A84" s="45" t="s">
        <v>1027</v>
      </c>
      <c r="E84" s="57"/>
    </row>
    <row r="85" spans="1:5" x14ac:dyDescent="0.25">
      <c r="A85" s="45" t="s">
        <v>1028</v>
      </c>
      <c r="E85" s="57"/>
    </row>
    <row r="86" spans="1:5" x14ac:dyDescent="0.25">
      <c r="A86" s="45" t="s">
        <v>1029</v>
      </c>
      <c r="E86" s="57"/>
    </row>
    <row r="87" spans="1:5" x14ac:dyDescent="0.25">
      <c r="A87" s="45" t="s">
        <v>1030</v>
      </c>
      <c r="E87" s="57"/>
    </row>
    <row r="88" spans="1:5" x14ac:dyDescent="0.25">
      <c r="A88" s="45" t="s">
        <v>1031</v>
      </c>
      <c r="E88" s="57"/>
    </row>
    <row r="89" spans="1:5" x14ac:dyDescent="0.25">
      <c r="A89" s="45" t="s">
        <v>1032</v>
      </c>
      <c r="E89" s="57"/>
    </row>
    <row r="90" spans="1:5" x14ac:dyDescent="0.25">
      <c r="A90" s="45" t="s">
        <v>1033</v>
      </c>
      <c r="E90" s="57"/>
    </row>
    <row r="91" spans="1:5" x14ac:dyDescent="0.25">
      <c r="A91" s="45" t="s">
        <v>1034</v>
      </c>
      <c r="E91" s="57"/>
    </row>
    <row r="92" spans="1:5" x14ac:dyDescent="0.25">
      <c r="A92" s="45" t="s">
        <v>1035</v>
      </c>
      <c r="E92" s="57"/>
    </row>
    <row r="93" spans="1:5" x14ac:dyDescent="0.25">
      <c r="A93" s="45" t="s">
        <v>1036</v>
      </c>
      <c r="E93" s="57"/>
    </row>
    <row r="94" spans="1:5" x14ac:dyDescent="0.25">
      <c r="A94" s="45" t="s">
        <v>1037</v>
      </c>
      <c r="E94" s="57"/>
    </row>
    <row r="95" spans="1:5" x14ac:dyDescent="0.25">
      <c r="A95" s="45" t="s">
        <v>1038</v>
      </c>
      <c r="E95" s="57"/>
    </row>
  </sheetData>
  <mergeCells count="7">
    <mergeCell ref="D30:D35"/>
    <mergeCell ref="E30:E40"/>
    <mergeCell ref="D38:D40"/>
    <mergeCell ref="D14:D17"/>
    <mergeCell ref="E14:E17"/>
    <mergeCell ref="D21:D26"/>
    <mergeCell ref="E21:E2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512E-97BF-48AF-AC0B-50EBEA65249F}">
  <dimension ref="A1:F33"/>
  <sheetViews>
    <sheetView workbookViewId="0">
      <selection activeCell="A23" sqref="A23"/>
    </sheetView>
  </sheetViews>
  <sheetFormatPr baseColWidth="10" defaultColWidth="11.42578125" defaultRowHeight="15.75" x14ac:dyDescent="0.25"/>
  <cols>
    <col min="1" max="1" width="39.140625" style="5" customWidth="1"/>
    <col min="2" max="2" width="37.7109375" style="5" customWidth="1"/>
    <col min="3" max="4" width="11.42578125" style="5"/>
    <col min="5" max="5" width="55.85546875" style="5" customWidth="1"/>
    <col min="6" max="6" width="16.42578125" style="5" customWidth="1"/>
    <col min="7" max="16384" width="11.42578125" style="5"/>
  </cols>
  <sheetData>
    <row r="1" spans="1:6" s="179" customFormat="1" ht="18" x14ac:dyDescent="0.25">
      <c r="A1" s="177" t="s">
        <v>1039</v>
      </c>
      <c r="B1" s="180"/>
      <c r="C1" s="178"/>
      <c r="D1" s="180"/>
      <c r="E1" s="181"/>
    </row>
    <row r="2" spans="1:6" s="179" customFormat="1" ht="18" x14ac:dyDescent="0.25">
      <c r="A2" s="186" t="s">
        <v>882</v>
      </c>
      <c r="E2" s="183"/>
    </row>
    <row r="3" spans="1:6" s="179" customFormat="1" ht="18" x14ac:dyDescent="0.25">
      <c r="A3" s="182"/>
      <c r="E3" s="183"/>
    </row>
    <row r="4" spans="1:6" x14ac:dyDescent="0.25">
      <c r="A4" s="137"/>
      <c r="E4" s="57"/>
    </row>
    <row r="5" spans="1:6" x14ac:dyDescent="0.25">
      <c r="A5" s="32" t="s">
        <v>24</v>
      </c>
      <c r="B5" s="32" t="s">
        <v>25</v>
      </c>
      <c r="C5" s="32" t="s">
        <v>26</v>
      </c>
      <c r="D5" s="32" t="s">
        <v>27</v>
      </c>
      <c r="E5" s="32" t="s">
        <v>31</v>
      </c>
    </row>
    <row r="6" spans="1:6" x14ac:dyDescent="0.25">
      <c r="A6" s="138" t="s">
        <v>33</v>
      </c>
      <c r="B6" s="22">
        <v>9</v>
      </c>
      <c r="C6" s="22">
        <v>1</v>
      </c>
      <c r="D6" s="22">
        <f>C6+B6-1</f>
        <v>9</v>
      </c>
      <c r="E6" s="28"/>
    </row>
    <row r="7" spans="1:6" x14ac:dyDescent="0.25">
      <c r="A7" s="138" t="s">
        <v>713</v>
      </c>
      <c r="B7" s="22">
        <v>3</v>
      </c>
      <c r="C7" s="22">
        <f>D6+1</f>
        <v>10</v>
      </c>
      <c r="D7" s="22">
        <f t="shared" ref="D7:D10" si="0">C7+B7-1</f>
        <v>12</v>
      </c>
      <c r="E7" s="139" t="s">
        <v>1040</v>
      </c>
    </row>
    <row r="8" spans="1:6" ht="154.5" customHeight="1" x14ac:dyDescent="0.25">
      <c r="A8" s="67" t="s">
        <v>859</v>
      </c>
      <c r="B8" s="22">
        <v>3</v>
      </c>
      <c r="C8" s="22">
        <f>D7+1</f>
        <v>13</v>
      </c>
      <c r="D8" s="22">
        <f t="shared" si="0"/>
        <v>15</v>
      </c>
      <c r="E8" s="140" t="s">
        <v>1041</v>
      </c>
      <c r="F8" s="15"/>
    </row>
    <row r="9" spans="1:6" ht="31.5" x14ac:dyDescent="0.25">
      <c r="A9" s="141" t="s">
        <v>934</v>
      </c>
      <c r="B9" s="22">
        <v>1</v>
      </c>
      <c r="C9" s="22">
        <f>D8+1</f>
        <v>16</v>
      </c>
      <c r="D9" s="22">
        <f t="shared" si="0"/>
        <v>16</v>
      </c>
      <c r="E9" s="142" t="s">
        <v>1042</v>
      </c>
    </row>
    <row r="10" spans="1:6" x14ac:dyDescent="0.25">
      <c r="A10" s="138" t="s">
        <v>936</v>
      </c>
      <c r="B10" s="22">
        <v>10</v>
      </c>
      <c r="C10" s="22">
        <f>D9+1</f>
        <v>17</v>
      </c>
      <c r="D10" s="22">
        <f t="shared" si="0"/>
        <v>26</v>
      </c>
      <c r="E10" s="86" t="s">
        <v>1043</v>
      </c>
    </row>
    <row r="13" spans="1:6" ht="47.25" x14ac:dyDescent="0.25">
      <c r="A13" s="276" t="s">
        <v>1044</v>
      </c>
      <c r="B13" s="277"/>
      <c r="C13" s="278"/>
      <c r="D13" s="143" t="s">
        <v>1045</v>
      </c>
      <c r="E13" s="144" t="s">
        <v>1046</v>
      </c>
    </row>
    <row r="14" spans="1:6" ht="78.75" x14ac:dyDescent="0.25">
      <c r="A14" s="145" t="s">
        <v>35</v>
      </c>
      <c r="B14" s="146" t="s">
        <v>1047</v>
      </c>
      <c r="C14" s="146"/>
      <c r="D14" s="270" t="s">
        <v>1048</v>
      </c>
      <c r="E14" s="273">
        <v>1</v>
      </c>
    </row>
    <row r="15" spans="1:6" x14ac:dyDescent="0.25">
      <c r="A15" s="147" t="s">
        <v>1049</v>
      </c>
      <c r="B15" s="5" t="s">
        <v>1050</v>
      </c>
      <c r="D15" s="271"/>
      <c r="E15" s="274"/>
    </row>
    <row r="16" spans="1:6" ht="47.25" x14ac:dyDescent="0.25">
      <c r="A16" s="147" t="s">
        <v>1051</v>
      </c>
      <c r="B16" s="56" t="s">
        <v>1052</v>
      </c>
      <c r="D16" s="271"/>
      <c r="E16" s="274"/>
    </row>
    <row r="17" spans="1:5" x14ac:dyDescent="0.25">
      <c r="A17" s="189" t="s">
        <v>1053</v>
      </c>
      <c r="B17" s="148" t="s">
        <v>1054</v>
      </c>
      <c r="C17" s="111"/>
      <c r="D17" s="272"/>
      <c r="E17" s="275"/>
    </row>
    <row r="20" spans="1:5" x14ac:dyDescent="0.25">
      <c r="A20" s="55" t="s">
        <v>988</v>
      </c>
    </row>
    <row r="21" spans="1:5" x14ac:dyDescent="0.25">
      <c r="A21" s="69" t="s">
        <v>989</v>
      </c>
    </row>
    <row r="22" spans="1:5" x14ac:dyDescent="0.25">
      <c r="A22" s="5" t="s">
        <v>990</v>
      </c>
    </row>
    <row r="23" spans="1:5" x14ac:dyDescent="0.25">
      <c r="A23" s="5" t="s">
        <v>991</v>
      </c>
    </row>
    <row r="24" spans="1:5" x14ac:dyDescent="0.25">
      <c r="A24" s="5" t="s">
        <v>1055</v>
      </c>
    </row>
    <row r="25" spans="1:5" x14ac:dyDescent="0.25">
      <c r="A25" s="5" t="s">
        <v>992</v>
      </c>
    </row>
    <row r="26" spans="1:5" x14ac:dyDescent="0.25">
      <c r="A26" s="5" t="s">
        <v>993</v>
      </c>
    </row>
    <row r="27" spans="1:5" x14ac:dyDescent="0.25">
      <c r="A27" s="5" t="s">
        <v>1056</v>
      </c>
    </row>
    <row r="28" spans="1:5" x14ac:dyDescent="0.25">
      <c r="A28" s="5" t="s">
        <v>994</v>
      </c>
    </row>
    <row r="29" spans="1:5" x14ac:dyDescent="0.25">
      <c r="A29" s="5" t="s">
        <v>995</v>
      </c>
    </row>
    <row r="30" spans="1:5" x14ac:dyDescent="0.25">
      <c r="A30" s="5" t="s">
        <v>1057</v>
      </c>
    </row>
    <row r="31" spans="1:5" x14ac:dyDescent="0.25">
      <c r="A31" s="5" t="s">
        <v>996</v>
      </c>
    </row>
    <row r="32" spans="1:5" x14ac:dyDescent="0.25">
      <c r="A32" s="5" t="s">
        <v>997</v>
      </c>
    </row>
    <row r="33" spans="1:1" x14ac:dyDescent="0.25">
      <c r="A33" s="5" t="s">
        <v>1058</v>
      </c>
    </row>
  </sheetData>
  <mergeCells count="3">
    <mergeCell ref="D14:D17"/>
    <mergeCell ref="E14:E17"/>
    <mergeCell ref="A13:C1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8"/>
  <dimension ref="A1:E13"/>
  <sheetViews>
    <sheetView workbookViewId="0">
      <selection activeCell="A23" sqref="A23"/>
    </sheetView>
  </sheetViews>
  <sheetFormatPr baseColWidth="10" defaultColWidth="11.42578125" defaultRowHeight="15.75" x14ac:dyDescent="0.25"/>
  <cols>
    <col min="1" max="1" width="50.28515625" style="5" customWidth="1"/>
    <col min="2" max="4" width="11.42578125" style="5"/>
    <col min="5" max="5" width="16.5703125" style="5" customWidth="1"/>
    <col min="6" max="16384" width="11.42578125" style="5"/>
  </cols>
  <sheetData>
    <row r="1" spans="1:5" s="179" customFormat="1" ht="18" x14ac:dyDescent="0.25">
      <c r="A1" s="4" t="s">
        <v>1059</v>
      </c>
    </row>
    <row r="2" spans="1:5" s="179" customFormat="1" ht="18" x14ac:dyDescent="0.25">
      <c r="A2" s="4" t="s">
        <v>166</v>
      </c>
    </row>
    <row r="3" spans="1:5" s="179" customFormat="1" ht="18" x14ac:dyDescent="0.25"/>
    <row r="4" spans="1:5" x14ac:dyDescent="0.25">
      <c r="A4" s="124" t="s">
        <v>24</v>
      </c>
      <c r="B4" s="135" t="s">
        <v>598</v>
      </c>
      <c r="C4" s="17" t="s">
        <v>26</v>
      </c>
      <c r="D4" s="17" t="s">
        <v>27</v>
      </c>
      <c r="E4" s="17" t="s">
        <v>31</v>
      </c>
    </row>
    <row r="5" spans="1:5" x14ac:dyDescent="0.25">
      <c r="A5" s="30" t="s">
        <v>33</v>
      </c>
      <c r="B5" s="136">
        <v>9</v>
      </c>
      <c r="C5" s="18">
        <v>1</v>
      </c>
      <c r="D5" s="18">
        <v>9</v>
      </c>
      <c r="E5" s="18"/>
    </row>
    <row r="6" spans="1:5" x14ac:dyDescent="0.25">
      <c r="A6" s="30" t="s">
        <v>713</v>
      </c>
      <c r="B6" s="136">
        <v>3</v>
      </c>
      <c r="C6" s="18">
        <v>10</v>
      </c>
      <c r="D6" s="18">
        <v>12</v>
      </c>
      <c r="E6" s="18" t="s">
        <v>1060</v>
      </c>
    </row>
    <row r="7" spans="1:5" x14ac:dyDescent="0.25">
      <c r="A7" s="30" t="s">
        <v>715</v>
      </c>
      <c r="B7" s="136">
        <v>4</v>
      </c>
      <c r="C7" s="18">
        <v>13</v>
      </c>
      <c r="D7" s="18">
        <v>16</v>
      </c>
      <c r="E7" s="18"/>
    </row>
    <row r="8" spans="1:5" x14ac:dyDescent="0.25">
      <c r="A8" s="30" t="s">
        <v>716</v>
      </c>
      <c r="B8" s="136">
        <v>2</v>
      </c>
      <c r="C8" s="18">
        <v>17</v>
      </c>
      <c r="D8" s="18">
        <v>18</v>
      </c>
      <c r="E8" s="18" t="s">
        <v>1061</v>
      </c>
    </row>
    <row r="9" spans="1:5" x14ac:dyDescent="0.25">
      <c r="A9" s="30" t="s">
        <v>1062</v>
      </c>
      <c r="B9" s="136">
        <v>9</v>
      </c>
      <c r="C9" s="18">
        <v>19</v>
      </c>
      <c r="D9" s="18">
        <v>27</v>
      </c>
      <c r="E9" s="18"/>
    </row>
    <row r="10" spans="1:5" x14ac:dyDescent="0.25">
      <c r="A10" s="30" t="s">
        <v>1063</v>
      </c>
      <c r="B10" s="136">
        <v>6</v>
      </c>
      <c r="C10" s="18">
        <v>28</v>
      </c>
      <c r="D10" s="18">
        <v>33</v>
      </c>
      <c r="E10" s="18"/>
    </row>
    <row r="11" spans="1:5" x14ac:dyDescent="0.25">
      <c r="A11" s="30" t="s">
        <v>1064</v>
      </c>
      <c r="B11" s="136">
        <v>6</v>
      </c>
      <c r="C11" s="18">
        <v>34</v>
      </c>
      <c r="D11" s="18">
        <v>39</v>
      </c>
      <c r="E11" s="18"/>
    </row>
    <row r="12" spans="1:5" x14ac:dyDescent="0.25">
      <c r="A12" s="30" t="s">
        <v>1065</v>
      </c>
      <c r="B12" s="136">
        <v>6</v>
      </c>
      <c r="C12" s="18">
        <v>40</v>
      </c>
      <c r="D12" s="18">
        <v>45</v>
      </c>
      <c r="E12" s="18"/>
    </row>
    <row r="13" spans="1:5" x14ac:dyDescent="0.25">
      <c r="A13" s="30" t="s">
        <v>1066</v>
      </c>
      <c r="B13" s="15"/>
      <c r="C13" s="15"/>
      <c r="D13" s="15"/>
      <c r="E13" s="1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dimension ref="A1:J23"/>
  <sheetViews>
    <sheetView workbookViewId="0">
      <selection activeCell="A23" sqref="A23"/>
    </sheetView>
  </sheetViews>
  <sheetFormatPr baseColWidth="10" defaultColWidth="11.42578125" defaultRowHeight="15.75" x14ac:dyDescent="0.25"/>
  <cols>
    <col min="1" max="1" width="80.140625" style="5" bestFit="1" customWidth="1"/>
    <col min="2" max="4" width="11.42578125" style="5"/>
    <col min="5" max="5" width="19.5703125" style="5" bestFit="1" customWidth="1"/>
    <col min="6" max="16384" width="11.42578125" style="5"/>
  </cols>
  <sheetData>
    <row r="1" spans="1:5" s="179" customFormat="1" ht="18" x14ac:dyDescent="0.25">
      <c r="A1" s="4" t="s">
        <v>1067</v>
      </c>
    </row>
    <row r="2" spans="1:5" s="179" customFormat="1" ht="18" x14ac:dyDescent="0.25">
      <c r="A2" s="4" t="s">
        <v>166</v>
      </c>
    </row>
    <row r="3" spans="1:5" s="179" customFormat="1" ht="18" x14ac:dyDescent="0.25"/>
    <row r="4" spans="1:5" x14ac:dyDescent="0.25">
      <c r="A4" s="124" t="s">
        <v>24</v>
      </c>
      <c r="B4" s="17" t="s">
        <v>598</v>
      </c>
      <c r="C4" s="17" t="s">
        <v>26</v>
      </c>
      <c r="D4" s="17" t="s">
        <v>27</v>
      </c>
      <c r="E4" s="17" t="s">
        <v>31</v>
      </c>
    </row>
    <row r="5" spans="1:5" x14ac:dyDescent="0.25">
      <c r="A5" s="30" t="s">
        <v>33</v>
      </c>
      <c r="B5" s="49">
        <v>9</v>
      </c>
      <c r="C5" s="49">
        <v>1</v>
      </c>
      <c r="D5" s="49">
        <v>9</v>
      </c>
      <c r="E5" s="18"/>
    </row>
    <row r="6" spans="1:5" x14ac:dyDescent="0.25">
      <c r="A6" s="30" t="s">
        <v>1068</v>
      </c>
      <c r="B6" s="49">
        <v>9</v>
      </c>
      <c r="C6" s="49">
        <v>10</v>
      </c>
      <c r="D6" s="49">
        <v>18</v>
      </c>
      <c r="E6" s="18"/>
    </row>
    <row r="7" spans="1:5" x14ac:dyDescent="0.25">
      <c r="A7" s="30" t="s">
        <v>713</v>
      </c>
      <c r="B7" s="49">
        <v>3</v>
      </c>
      <c r="C7" s="49">
        <v>19</v>
      </c>
      <c r="D7" s="49">
        <v>21</v>
      </c>
      <c r="E7" s="18" t="s">
        <v>1069</v>
      </c>
    </row>
    <row r="8" spans="1:5" x14ac:dyDescent="0.25">
      <c r="A8" s="30" t="s">
        <v>715</v>
      </c>
      <c r="B8" s="49">
        <v>4</v>
      </c>
      <c r="C8" s="49">
        <v>22</v>
      </c>
      <c r="D8" s="49">
        <v>25</v>
      </c>
      <c r="E8" s="18"/>
    </row>
    <row r="9" spans="1:5" x14ac:dyDescent="0.25">
      <c r="A9" s="30" t="s">
        <v>716</v>
      </c>
      <c r="B9" s="49">
        <v>2</v>
      </c>
      <c r="C9" s="49">
        <v>26</v>
      </c>
      <c r="D9" s="49">
        <v>27</v>
      </c>
      <c r="E9" s="18" t="s">
        <v>1061</v>
      </c>
    </row>
    <row r="10" spans="1:5" x14ac:dyDescent="0.25">
      <c r="A10" s="30" t="s">
        <v>1070</v>
      </c>
      <c r="B10" s="49">
        <v>7</v>
      </c>
      <c r="C10" s="49">
        <v>28</v>
      </c>
      <c r="D10" s="49">
        <v>34</v>
      </c>
      <c r="E10" s="18" t="s">
        <v>1071</v>
      </c>
    </row>
    <row r="11" spans="1:5" x14ac:dyDescent="0.25">
      <c r="A11" s="30" t="s">
        <v>1072</v>
      </c>
      <c r="B11" s="49">
        <v>7</v>
      </c>
      <c r="C11" s="49">
        <v>35</v>
      </c>
      <c r="D11" s="49">
        <v>41</v>
      </c>
      <c r="E11" s="18" t="s">
        <v>1071</v>
      </c>
    </row>
    <row r="12" spans="1:5" x14ac:dyDescent="0.25">
      <c r="A12" s="30" t="s">
        <v>1073</v>
      </c>
      <c r="B12" s="49">
        <v>7</v>
      </c>
      <c r="C12" s="49">
        <v>42</v>
      </c>
      <c r="D12" s="49">
        <v>48</v>
      </c>
      <c r="E12" s="18" t="s">
        <v>1071</v>
      </c>
    </row>
    <row r="13" spans="1:5" x14ac:dyDescent="0.25">
      <c r="A13" s="30" t="s">
        <v>1074</v>
      </c>
      <c r="B13" s="49">
        <v>7</v>
      </c>
      <c r="C13" s="49">
        <v>49</v>
      </c>
      <c r="D13" s="49">
        <v>55</v>
      </c>
      <c r="E13" s="18" t="s">
        <v>1071</v>
      </c>
    </row>
    <row r="14" spans="1:5" x14ac:dyDescent="0.25">
      <c r="A14" s="30" t="s">
        <v>1075</v>
      </c>
      <c r="B14" s="49">
        <v>7</v>
      </c>
      <c r="C14" s="49">
        <v>56</v>
      </c>
      <c r="D14" s="49">
        <v>62</v>
      </c>
      <c r="E14" s="18" t="s">
        <v>1071</v>
      </c>
    </row>
    <row r="15" spans="1:5" x14ac:dyDescent="0.25">
      <c r="A15" s="30" t="s">
        <v>1076</v>
      </c>
      <c r="B15" s="49">
        <v>7</v>
      </c>
      <c r="C15" s="49">
        <v>63</v>
      </c>
      <c r="D15" s="49">
        <v>69</v>
      </c>
      <c r="E15" s="18" t="s">
        <v>1071</v>
      </c>
    </row>
    <row r="16" spans="1:5" x14ac:dyDescent="0.25">
      <c r="A16" s="30" t="s">
        <v>1077</v>
      </c>
      <c r="B16" s="49">
        <v>7</v>
      </c>
      <c r="C16" s="49">
        <v>70</v>
      </c>
      <c r="D16" s="49">
        <v>76</v>
      </c>
      <c r="E16" s="18" t="s">
        <v>1071</v>
      </c>
    </row>
    <row r="17" spans="1:10" x14ac:dyDescent="0.25">
      <c r="A17" s="30" t="s">
        <v>1078</v>
      </c>
      <c r="B17" s="49">
        <v>7</v>
      </c>
      <c r="C17" s="49">
        <v>77</v>
      </c>
      <c r="D17" s="49">
        <v>83</v>
      </c>
      <c r="E17" s="18" t="s">
        <v>1071</v>
      </c>
    </row>
    <row r="18" spans="1:10" x14ac:dyDescent="0.25">
      <c r="A18" s="30" t="s">
        <v>1079</v>
      </c>
      <c r="B18" s="15"/>
      <c r="C18" s="15"/>
      <c r="D18" s="15"/>
      <c r="E18" s="15"/>
    </row>
    <row r="21" spans="1:10" ht="63.75" customHeight="1" x14ac:dyDescent="0.25">
      <c r="B21" s="280" t="s">
        <v>24</v>
      </c>
      <c r="C21" s="279" t="s">
        <v>1080</v>
      </c>
      <c r="D21" s="279"/>
      <c r="E21" s="279"/>
      <c r="F21" s="279"/>
      <c r="G21" s="279"/>
      <c r="H21" s="279"/>
      <c r="I21" s="281" t="s">
        <v>1081</v>
      </c>
      <c r="J21" s="281"/>
    </row>
    <row r="22" spans="1:10" x14ac:dyDescent="0.25">
      <c r="B22" s="280"/>
      <c r="C22" s="279" t="s">
        <v>1082</v>
      </c>
      <c r="D22" s="279"/>
      <c r="E22" s="279" t="s">
        <v>1083</v>
      </c>
      <c r="F22" s="279"/>
      <c r="G22" s="279"/>
      <c r="H22" s="103" t="s">
        <v>1084</v>
      </c>
      <c r="I22" s="279" t="s">
        <v>1085</v>
      </c>
      <c r="J22" s="279"/>
    </row>
    <row r="23" spans="1:10" ht="299.25" x14ac:dyDescent="0.25">
      <c r="B23" s="280"/>
      <c r="C23" s="134" t="s">
        <v>1086</v>
      </c>
      <c r="D23" s="134" t="s">
        <v>1087</v>
      </c>
      <c r="E23" s="134" t="s">
        <v>1088</v>
      </c>
      <c r="F23" s="134" t="s">
        <v>1089</v>
      </c>
      <c r="G23" s="134" t="s">
        <v>1090</v>
      </c>
      <c r="H23" s="134" t="s">
        <v>1091</v>
      </c>
      <c r="I23" s="121" t="s">
        <v>1092</v>
      </c>
      <c r="J23" s="121" t="s">
        <v>1093</v>
      </c>
    </row>
  </sheetData>
  <autoFilter ref="A4:E4" xr:uid="{00000000-0009-0000-0000-00001C000000}"/>
  <mergeCells count="6">
    <mergeCell ref="E22:G22"/>
    <mergeCell ref="I22:J22"/>
    <mergeCell ref="B21:B23"/>
    <mergeCell ref="C21:H21"/>
    <mergeCell ref="I21:J21"/>
    <mergeCell ref="C22:D2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dimension ref="A1:F11"/>
  <sheetViews>
    <sheetView workbookViewId="0">
      <selection activeCell="A23" sqref="A23"/>
    </sheetView>
  </sheetViews>
  <sheetFormatPr baseColWidth="10" defaultColWidth="11.42578125" defaultRowHeight="15.75" x14ac:dyDescent="0.25"/>
  <cols>
    <col min="1" max="1" width="33" style="5" customWidth="1"/>
    <col min="2" max="5" width="11.42578125" style="5"/>
    <col min="6" max="6" width="45.140625" style="5" bestFit="1" customWidth="1"/>
    <col min="7" max="16384" width="11.42578125" style="5"/>
  </cols>
  <sheetData>
    <row r="1" spans="1:6" s="179" customFormat="1" ht="18" x14ac:dyDescent="0.25">
      <c r="A1" s="4" t="s">
        <v>1094</v>
      </c>
    </row>
    <row r="2" spans="1:6" s="179" customFormat="1" ht="18" x14ac:dyDescent="0.25">
      <c r="A2" s="4" t="s">
        <v>166</v>
      </c>
    </row>
    <row r="3" spans="1:6" s="179" customFormat="1" ht="18" x14ac:dyDescent="0.25"/>
    <row r="4" spans="1:6" ht="47.25" x14ac:dyDescent="0.25">
      <c r="A4" s="129" t="s">
        <v>24</v>
      </c>
      <c r="B4" s="17" t="s">
        <v>25</v>
      </c>
      <c r="C4" s="17" t="s">
        <v>26</v>
      </c>
      <c r="D4" s="17" t="s">
        <v>27</v>
      </c>
      <c r="E4" s="130" t="s">
        <v>742</v>
      </c>
      <c r="F4" s="129" t="s">
        <v>31</v>
      </c>
    </row>
    <row r="5" spans="1:6" x14ac:dyDescent="0.25">
      <c r="A5" s="131" t="s">
        <v>1095</v>
      </c>
      <c r="B5" s="18">
        <v>9</v>
      </c>
      <c r="C5" s="18">
        <v>1</v>
      </c>
      <c r="D5" s="18">
        <v>9</v>
      </c>
      <c r="E5" s="27" t="s">
        <v>744</v>
      </c>
      <c r="F5" s="132"/>
    </row>
    <row r="6" spans="1:6" x14ac:dyDescent="0.25">
      <c r="A6" s="131" t="s">
        <v>713</v>
      </c>
      <c r="B6" s="18">
        <v>3</v>
      </c>
      <c r="C6" s="18">
        <v>10</v>
      </c>
      <c r="D6" s="18">
        <v>12</v>
      </c>
      <c r="E6" s="27" t="s">
        <v>744</v>
      </c>
      <c r="F6" s="133" t="s">
        <v>1096</v>
      </c>
    </row>
    <row r="7" spans="1:6" x14ac:dyDescent="0.25">
      <c r="A7" s="131" t="s">
        <v>715</v>
      </c>
      <c r="B7" s="18">
        <v>4</v>
      </c>
      <c r="C7" s="18">
        <v>13</v>
      </c>
      <c r="D7" s="18">
        <v>16</v>
      </c>
      <c r="E7" s="27" t="s">
        <v>744</v>
      </c>
      <c r="F7" s="18" t="s">
        <v>746</v>
      </c>
    </row>
    <row r="8" spans="1:6" ht="31.5" x14ac:dyDescent="0.25">
      <c r="A8" s="131" t="s">
        <v>716</v>
      </c>
      <c r="B8" s="18">
        <v>2</v>
      </c>
      <c r="C8" s="18">
        <v>17</v>
      </c>
      <c r="D8" s="18">
        <v>18</v>
      </c>
      <c r="E8" s="27" t="s">
        <v>747</v>
      </c>
      <c r="F8" s="18" t="s">
        <v>748</v>
      </c>
    </row>
    <row r="9" spans="1:6" ht="31.5" x14ac:dyDescent="0.25">
      <c r="A9" s="30" t="s">
        <v>171</v>
      </c>
      <c r="B9" s="18">
        <v>13</v>
      </c>
      <c r="C9" s="18">
        <v>19</v>
      </c>
      <c r="D9" s="18">
        <v>31</v>
      </c>
      <c r="E9" s="27" t="s">
        <v>1097</v>
      </c>
      <c r="F9" s="30" t="s">
        <v>1098</v>
      </c>
    </row>
    <row r="10" spans="1:6" x14ac:dyDescent="0.25">
      <c r="A10" s="282" t="s">
        <v>1099</v>
      </c>
      <c r="B10" s="261">
        <v>9</v>
      </c>
      <c r="C10" s="261">
        <v>32</v>
      </c>
      <c r="D10" s="261">
        <v>40</v>
      </c>
      <c r="E10" s="239" t="s">
        <v>747</v>
      </c>
      <c r="F10" s="30" t="s">
        <v>1100</v>
      </c>
    </row>
    <row r="11" spans="1:6" x14ac:dyDescent="0.25">
      <c r="A11" s="282"/>
      <c r="B11" s="261"/>
      <c r="C11" s="261"/>
      <c r="D11" s="261"/>
      <c r="E11" s="239"/>
      <c r="F11" s="30" t="s">
        <v>1101</v>
      </c>
    </row>
  </sheetData>
  <mergeCells count="5">
    <mergeCell ref="A10:A11"/>
    <mergeCell ref="B10:B11"/>
    <mergeCell ref="C10:C11"/>
    <mergeCell ref="D10:D11"/>
    <mergeCell ref="E10:E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tabColor rgb="FFFFFF00"/>
  </sheetPr>
  <dimension ref="A1:H96"/>
  <sheetViews>
    <sheetView workbookViewId="0">
      <selection activeCell="H9" sqref="H9"/>
    </sheetView>
  </sheetViews>
  <sheetFormatPr baseColWidth="10" defaultColWidth="11.42578125" defaultRowHeight="15" x14ac:dyDescent="0.25"/>
  <cols>
    <col min="1" max="1" width="57.7109375" bestFit="1" customWidth="1"/>
    <col min="5" max="5" width="15.85546875" customWidth="1"/>
    <col min="6" max="6" width="23.28515625" customWidth="1"/>
    <col min="7" max="7" width="13.140625" customWidth="1"/>
    <col min="8" max="8" width="99.5703125" customWidth="1"/>
  </cols>
  <sheetData>
    <row r="1" spans="1:8" ht="18" x14ac:dyDescent="0.25">
      <c r="A1" s="4" t="s">
        <v>1102</v>
      </c>
      <c r="H1" s="3"/>
    </row>
    <row r="2" spans="1:8" ht="18" x14ac:dyDescent="0.25">
      <c r="A2" s="4" t="s">
        <v>1103</v>
      </c>
    </row>
    <row r="3" spans="1:8" ht="15.75" x14ac:dyDescent="0.25">
      <c r="A3" s="5" t="s">
        <v>1104</v>
      </c>
      <c r="B3" s="5" t="s">
        <v>25</v>
      </c>
      <c r="C3" s="5" t="s">
        <v>26</v>
      </c>
      <c r="D3" s="5" t="s">
        <v>27</v>
      </c>
      <c r="E3" s="5" t="s">
        <v>1105</v>
      </c>
      <c r="F3" s="5" t="s">
        <v>1106</v>
      </c>
      <c r="G3" s="5" t="s">
        <v>712</v>
      </c>
      <c r="H3" s="5" t="s">
        <v>849</v>
      </c>
    </row>
    <row r="4" spans="1:8" ht="15.75" x14ac:dyDescent="0.25">
      <c r="A4" s="6" t="s">
        <v>1107</v>
      </c>
      <c r="B4" s="7">
        <v>13</v>
      </c>
      <c r="C4" s="7">
        <v>1</v>
      </c>
      <c r="D4" s="7">
        <f>Tableau1[[#This Row],[Début]]+Tableau1[[#This Row],[Taille]]-1</f>
        <v>13</v>
      </c>
      <c r="E4" s="7">
        <v>2</v>
      </c>
      <c r="F4" s="8">
        <v>45627</v>
      </c>
      <c r="G4" s="7" t="s">
        <v>34</v>
      </c>
      <c r="H4" s="9" t="s">
        <v>1108</v>
      </c>
    </row>
    <row r="5" spans="1:8" ht="31.5" x14ac:dyDescent="0.25">
      <c r="A5" s="6" t="s">
        <v>1109</v>
      </c>
      <c r="B5" s="7">
        <v>2</v>
      </c>
      <c r="C5" s="7">
        <f>D4+1</f>
        <v>14</v>
      </c>
      <c r="D5" s="7">
        <f>Tableau1[[#This Row],[Début]]+Tableau1[[#This Row],[Taille]]-1</f>
        <v>15</v>
      </c>
      <c r="E5" s="7">
        <v>2</v>
      </c>
      <c r="F5" s="7" t="s">
        <v>1110</v>
      </c>
      <c r="G5" s="7" t="s">
        <v>34</v>
      </c>
      <c r="H5" s="9" t="s">
        <v>1111</v>
      </c>
    </row>
    <row r="6" spans="1:8" ht="15.75" x14ac:dyDescent="0.25">
      <c r="A6" s="6" t="s">
        <v>1112</v>
      </c>
      <c r="B6" s="7">
        <v>2</v>
      </c>
      <c r="C6" s="7">
        <f t="shared" ref="C6:C71" si="0">D5+1</f>
        <v>16</v>
      </c>
      <c r="D6" s="7">
        <f>Tableau1[[#This Row],[Début]]+Tableau1[[#This Row],[Taille]]-1</f>
        <v>17</v>
      </c>
      <c r="E6" s="7">
        <v>2</v>
      </c>
      <c r="F6" s="7" t="s">
        <v>1113</v>
      </c>
      <c r="G6" s="7" t="s">
        <v>34</v>
      </c>
      <c r="H6" s="9" t="s">
        <v>1114</v>
      </c>
    </row>
    <row r="7" spans="1:8" ht="15.75" x14ac:dyDescent="0.25">
      <c r="A7" s="6" t="s">
        <v>1115</v>
      </c>
      <c r="B7" s="7">
        <v>2</v>
      </c>
      <c r="C7" s="7">
        <f t="shared" si="0"/>
        <v>18</v>
      </c>
      <c r="D7" s="7">
        <f>Tableau1[[#This Row],[Début]]+Tableau1[[#This Row],[Taille]]-1</f>
        <v>19</v>
      </c>
      <c r="E7" s="7"/>
      <c r="F7" s="7"/>
      <c r="G7" s="7" t="s">
        <v>34</v>
      </c>
      <c r="H7" s="9" t="s">
        <v>1116</v>
      </c>
    </row>
    <row r="8" spans="1:8" ht="15.75" x14ac:dyDescent="0.25">
      <c r="A8" s="6" t="s">
        <v>1117</v>
      </c>
      <c r="B8" s="7">
        <v>8</v>
      </c>
      <c r="C8" s="7">
        <f t="shared" si="0"/>
        <v>20</v>
      </c>
      <c r="D8" s="7">
        <f>Tableau1[[#This Row],[Début]]+Tableau1[[#This Row],[Taille]]-1</f>
        <v>27</v>
      </c>
      <c r="E8" s="7">
        <v>2</v>
      </c>
      <c r="F8" s="7" t="s">
        <v>1118</v>
      </c>
      <c r="G8" s="7" t="s">
        <v>34</v>
      </c>
      <c r="H8" s="9" t="s">
        <v>1119</v>
      </c>
    </row>
    <row r="9" spans="1:8" ht="15.75" x14ac:dyDescent="0.25">
      <c r="A9" s="6" t="s">
        <v>1120</v>
      </c>
      <c r="B9" s="7">
        <v>1</v>
      </c>
      <c r="C9" s="7">
        <f t="shared" si="0"/>
        <v>28</v>
      </c>
      <c r="D9" s="7">
        <f>Tableau1[[#This Row],[Début]]+Tableau1[[#This Row],[Taille]]-1</f>
        <v>28</v>
      </c>
      <c r="E9" s="7"/>
      <c r="F9" s="7"/>
      <c r="G9" s="7" t="s">
        <v>34</v>
      </c>
      <c r="H9" s="10" t="s">
        <v>1121</v>
      </c>
    </row>
    <row r="10" spans="1:8" ht="15.75" x14ac:dyDescent="0.25">
      <c r="A10" s="6" t="s">
        <v>1122</v>
      </c>
      <c r="B10" s="7">
        <v>20</v>
      </c>
      <c r="C10" s="7">
        <f t="shared" si="0"/>
        <v>29</v>
      </c>
      <c r="D10" s="7">
        <f>Tableau1[[#This Row],[Début]]+Tableau1[[#This Row],[Taille]]-1</f>
        <v>48</v>
      </c>
      <c r="E10" s="7"/>
      <c r="F10" s="7"/>
      <c r="G10" s="7" t="s">
        <v>34</v>
      </c>
      <c r="H10" s="9"/>
    </row>
    <row r="11" spans="1:8" ht="15.75" x14ac:dyDescent="0.25">
      <c r="A11" s="6" t="s">
        <v>1123</v>
      </c>
      <c r="B11" s="7">
        <v>4</v>
      </c>
      <c r="C11" s="7">
        <f t="shared" si="0"/>
        <v>49</v>
      </c>
      <c r="D11" s="7">
        <f>Tableau1[[#This Row],[Début]]+Tableau1[[#This Row],[Taille]]-1</f>
        <v>52</v>
      </c>
      <c r="E11" s="7"/>
      <c r="F11" s="7"/>
      <c r="G11" s="7" t="s">
        <v>34</v>
      </c>
      <c r="H11" s="11" t="s">
        <v>1124</v>
      </c>
    </row>
    <row r="12" spans="1:8" ht="15.75" x14ac:dyDescent="0.25">
      <c r="A12" s="6" t="s">
        <v>1125</v>
      </c>
      <c r="B12" s="7">
        <v>9</v>
      </c>
      <c r="C12" s="7">
        <f t="shared" si="0"/>
        <v>53</v>
      </c>
      <c r="D12" s="7">
        <f>Tableau1[[#This Row],[Début]]+Tableau1[[#This Row],[Taille]]-1</f>
        <v>61</v>
      </c>
      <c r="E12" s="7"/>
      <c r="F12" s="7"/>
      <c r="G12" s="7" t="s">
        <v>34</v>
      </c>
      <c r="H12" s="9"/>
    </row>
    <row r="13" spans="1:8" ht="31.5" x14ac:dyDescent="0.25">
      <c r="A13" s="6" t="s">
        <v>1126</v>
      </c>
      <c r="B13" s="7">
        <v>13</v>
      </c>
      <c r="C13" s="7">
        <f t="shared" si="0"/>
        <v>62</v>
      </c>
      <c r="D13" s="7">
        <f>Tableau1[[#This Row],[Début]]+Tableau1[[#This Row],[Taille]]-1</f>
        <v>74</v>
      </c>
      <c r="E13" s="7" t="s">
        <v>1127</v>
      </c>
      <c r="F13" s="7" t="s">
        <v>1128</v>
      </c>
      <c r="G13" s="7" t="s">
        <v>51</v>
      </c>
      <c r="H13" s="9" t="s">
        <v>1129</v>
      </c>
    </row>
    <row r="14" spans="1:8" ht="31.5" x14ac:dyDescent="0.25">
      <c r="A14" s="6" t="s">
        <v>1130</v>
      </c>
      <c r="B14" s="7">
        <v>2</v>
      </c>
      <c r="C14" s="7">
        <f t="shared" si="0"/>
        <v>75</v>
      </c>
      <c r="D14" s="7">
        <f>Tableau1[[#This Row],[Début]]+Tableau1[[#This Row],[Taille]]-1</f>
        <v>76</v>
      </c>
      <c r="E14" s="7" t="s">
        <v>1127</v>
      </c>
      <c r="F14" s="7" t="s">
        <v>1131</v>
      </c>
      <c r="G14" s="7" t="s">
        <v>51</v>
      </c>
      <c r="H14" s="9" t="s">
        <v>1132</v>
      </c>
    </row>
    <row r="15" spans="1:8" ht="63" x14ac:dyDescent="0.25">
      <c r="A15" s="6" t="s">
        <v>1133</v>
      </c>
      <c r="B15" s="7">
        <v>1</v>
      </c>
      <c r="C15" s="7">
        <f t="shared" si="0"/>
        <v>77</v>
      </c>
      <c r="D15" s="7">
        <f>Tableau1[[#This Row],[Début]]+Tableau1[[#This Row],[Taille]]-1</f>
        <v>77</v>
      </c>
      <c r="E15" s="7">
        <v>2</v>
      </c>
      <c r="F15" s="7">
        <v>79</v>
      </c>
      <c r="G15" s="7" t="s">
        <v>34</v>
      </c>
      <c r="H15" s="9" t="s">
        <v>1134</v>
      </c>
    </row>
    <row r="16" spans="1:8" ht="15.75" x14ac:dyDescent="0.25">
      <c r="A16" s="6" t="s">
        <v>1135</v>
      </c>
      <c r="B16" s="7">
        <v>1</v>
      </c>
      <c r="C16" s="7">
        <f t="shared" si="0"/>
        <v>78</v>
      </c>
      <c r="D16" s="7">
        <f>Tableau1[[#This Row],[Début]]+Tableau1[[#This Row],[Taille]]-1</f>
        <v>78</v>
      </c>
      <c r="E16" s="7">
        <v>3</v>
      </c>
      <c r="F16" s="7">
        <v>70</v>
      </c>
      <c r="G16" s="7" t="s">
        <v>51</v>
      </c>
      <c r="H16" s="9"/>
    </row>
    <row r="17" spans="1:8" ht="31.5" x14ac:dyDescent="0.25">
      <c r="A17" s="6" t="s">
        <v>1136</v>
      </c>
      <c r="B17" s="7">
        <v>2</v>
      </c>
      <c r="C17" s="7">
        <f t="shared" si="0"/>
        <v>79</v>
      </c>
      <c r="D17" s="7">
        <f>Tableau1[[#This Row],[Début]]+Tableau1[[#This Row],[Taille]]-1</f>
        <v>80</v>
      </c>
      <c r="E17" s="7">
        <v>2</v>
      </c>
      <c r="F17" s="7" t="s">
        <v>1137</v>
      </c>
      <c r="G17" s="7" t="s">
        <v>34</v>
      </c>
      <c r="H17" s="9" t="s">
        <v>1138</v>
      </c>
    </row>
    <row r="18" spans="1:8" ht="78.75" x14ac:dyDescent="0.25">
      <c r="A18" s="6" t="s">
        <v>1139</v>
      </c>
      <c r="B18" s="7">
        <v>2</v>
      </c>
      <c r="C18" s="7">
        <f t="shared" si="0"/>
        <v>81</v>
      </c>
      <c r="D18" s="7">
        <f>Tableau1[[#This Row],[Début]]+Tableau1[[#This Row],[Taille]]-1</f>
        <v>82</v>
      </c>
      <c r="E18" s="7">
        <v>2</v>
      </c>
      <c r="F18" s="7" t="s">
        <v>1140</v>
      </c>
      <c r="G18" s="7" t="s">
        <v>51</v>
      </c>
      <c r="H18" s="9" t="s">
        <v>1141</v>
      </c>
    </row>
    <row r="19" spans="1:8" ht="15.75" x14ac:dyDescent="0.25">
      <c r="A19" s="6" t="s">
        <v>1142</v>
      </c>
      <c r="B19" s="7">
        <v>1</v>
      </c>
      <c r="C19" s="7">
        <f t="shared" si="0"/>
        <v>83</v>
      </c>
      <c r="D19" s="7">
        <f>Tableau1[[#This Row],[Début]]+Tableau1[[#This Row],[Taille]]-1</f>
        <v>83</v>
      </c>
      <c r="E19" s="7"/>
      <c r="F19" s="7"/>
      <c r="G19" s="7" t="s">
        <v>34</v>
      </c>
      <c r="H19" s="9"/>
    </row>
    <row r="20" spans="1:8" ht="15.75" x14ac:dyDescent="0.25">
      <c r="A20" s="6" t="s">
        <v>1143</v>
      </c>
      <c r="B20" s="7">
        <v>1</v>
      </c>
      <c r="C20" s="7">
        <f t="shared" si="0"/>
        <v>84</v>
      </c>
      <c r="D20" s="7">
        <f>Tableau1[[#This Row],[Début]]+Tableau1[[#This Row],[Taille]]-1</f>
        <v>84</v>
      </c>
      <c r="E20" s="7"/>
      <c r="F20" s="7"/>
      <c r="G20" s="7" t="s">
        <v>38</v>
      </c>
      <c r="H20" s="9" t="s">
        <v>1144</v>
      </c>
    </row>
    <row r="21" spans="1:8" ht="15.75" x14ac:dyDescent="0.25">
      <c r="A21" s="6" t="s">
        <v>1145</v>
      </c>
      <c r="B21" s="7">
        <v>1</v>
      </c>
      <c r="C21" s="7">
        <f t="shared" si="0"/>
        <v>85</v>
      </c>
      <c r="D21" s="7">
        <f>Tableau1[[#This Row],[Début]]+Tableau1[[#This Row],[Taille]]-1</f>
        <v>85</v>
      </c>
      <c r="E21" s="7"/>
      <c r="F21" s="7"/>
      <c r="G21" s="7" t="s">
        <v>34</v>
      </c>
      <c r="H21" s="9" t="s">
        <v>1146</v>
      </c>
    </row>
    <row r="22" spans="1:8" ht="15.75" x14ac:dyDescent="0.25">
      <c r="A22" s="6" t="s">
        <v>1147</v>
      </c>
      <c r="B22" s="7">
        <v>4</v>
      </c>
      <c r="C22" s="7">
        <f t="shared" si="0"/>
        <v>86</v>
      </c>
      <c r="D22" s="7">
        <f>Tableau1[[#This Row],[Début]]+Tableau1[[#This Row],[Taille]]-1</f>
        <v>89</v>
      </c>
      <c r="E22" s="7"/>
      <c r="F22" s="7"/>
      <c r="G22" s="7" t="s">
        <v>34</v>
      </c>
      <c r="H22" s="9"/>
    </row>
    <row r="23" spans="1:8" ht="15.75" x14ac:dyDescent="0.25">
      <c r="A23" s="6" t="s">
        <v>1148</v>
      </c>
      <c r="B23" s="7">
        <v>10</v>
      </c>
      <c r="C23" s="7">
        <f t="shared" si="0"/>
        <v>90</v>
      </c>
      <c r="D23" s="7">
        <f>Tableau1[[#This Row],[Début]]+Tableau1[[#This Row],[Taille]]-1</f>
        <v>99</v>
      </c>
      <c r="E23" s="7"/>
      <c r="F23" s="7"/>
      <c r="G23" s="7" t="s">
        <v>34</v>
      </c>
      <c r="H23" s="9"/>
    </row>
    <row r="24" spans="1:8" ht="15.75" x14ac:dyDescent="0.25">
      <c r="A24" s="6" t="s">
        <v>1149</v>
      </c>
      <c r="B24" s="7">
        <v>10</v>
      </c>
      <c r="C24" s="7">
        <f t="shared" si="0"/>
        <v>100</v>
      </c>
      <c r="D24" s="7">
        <f>Tableau1[[#This Row],[Début]]+Tableau1[[#This Row],[Taille]]-1</f>
        <v>109</v>
      </c>
      <c r="E24" s="7"/>
      <c r="F24" s="7"/>
      <c r="G24" s="7" t="s">
        <v>34</v>
      </c>
      <c r="H24" s="9"/>
    </row>
    <row r="25" spans="1:8" ht="15.75" x14ac:dyDescent="0.25">
      <c r="A25" s="6" t="s">
        <v>1150</v>
      </c>
      <c r="B25" s="7">
        <v>10</v>
      </c>
      <c r="C25" s="7">
        <f t="shared" si="0"/>
        <v>110</v>
      </c>
      <c r="D25" s="7">
        <f>Tableau1[[#This Row],[Début]]+Tableau1[[#This Row],[Taille]]-1</f>
        <v>119</v>
      </c>
      <c r="E25" s="7"/>
      <c r="F25" s="7"/>
      <c r="G25" s="7" t="s">
        <v>34</v>
      </c>
      <c r="H25" s="9"/>
    </row>
    <row r="26" spans="1:8" ht="15.75" x14ac:dyDescent="0.25">
      <c r="A26" s="6" t="s">
        <v>1151</v>
      </c>
      <c r="B26" s="7">
        <v>4</v>
      </c>
      <c r="C26" s="7">
        <f t="shared" si="0"/>
        <v>120</v>
      </c>
      <c r="D26" s="7">
        <f>Tableau1[[#This Row],[Début]]+Tableau1[[#This Row],[Taille]]-1</f>
        <v>123</v>
      </c>
      <c r="E26" s="7"/>
      <c r="F26" s="7"/>
      <c r="G26" s="7" t="s">
        <v>34</v>
      </c>
      <c r="H26" s="9"/>
    </row>
    <row r="27" spans="1:8" ht="15.75" x14ac:dyDescent="0.25">
      <c r="A27" s="6" t="s">
        <v>1152</v>
      </c>
      <c r="B27" s="7">
        <v>10</v>
      </c>
      <c r="C27" s="7">
        <f t="shared" si="0"/>
        <v>124</v>
      </c>
      <c r="D27" s="7">
        <f>Tableau1[[#This Row],[Début]]+Tableau1[[#This Row],[Taille]]-1</f>
        <v>133</v>
      </c>
      <c r="E27" s="7"/>
      <c r="F27" s="7"/>
      <c r="G27" s="7" t="s">
        <v>34</v>
      </c>
      <c r="H27" s="9"/>
    </row>
    <row r="28" spans="1:8" ht="15.75" x14ac:dyDescent="0.25">
      <c r="A28" s="6" t="s">
        <v>1153</v>
      </c>
      <c r="B28" s="7">
        <v>5</v>
      </c>
      <c r="C28" s="7">
        <f t="shared" si="0"/>
        <v>134</v>
      </c>
      <c r="D28" s="7">
        <f>Tableau1[[#This Row],[Début]]+Tableau1[[#This Row],[Taille]]-1</f>
        <v>138</v>
      </c>
      <c r="E28" s="7"/>
      <c r="F28" s="7"/>
      <c r="G28" s="7" t="s">
        <v>34</v>
      </c>
      <c r="H28" s="9"/>
    </row>
    <row r="29" spans="1:8" ht="15.75" x14ac:dyDescent="0.25">
      <c r="A29" s="6" t="s">
        <v>1154</v>
      </c>
      <c r="B29" s="7">
        <v>1</v>
      </c>
      <c r="C29" s="7">
        <f t="shared" si="0"/>
        <v>139</v>
      </c>
      <c r="D29" s="7">
        <f>Tableau1[[#This Row],[Début]]+Tableau1[[#This Row],[Taille]]-1</f>
        <v>139</v>
      </c>
      <c r="E29" s="7"/>
      <c r="F29" s="7"/>
      <c r="G29" s="7" t="s">
        <v>51</v>
      </c>
      <c r="H29" s="9" t="s">
        <v>1155</v>
      </c>
    </row>
    <row r="30" spans="1:8" ht="15.75" x14ac:dyDescent="0.25">
      <c r="A30" s="6" t="s">
        <v>1156</v>
      </c>
      <c r="B30" s="7">
        <v>20</v>
      </c>
      <c r="C30" s="7">
        <f t="shared" si="0"/>
        <v>140</v>
      </c>
      <c r="D30" s="7">
        <f>Tableau1[[#This Row],[Début]]+Tableau1[[#This Row],[Taille]]-1</f>
        <v>159</v>
      </c>
      <c r="E30" s="7"/>
      <c r="F30" s="7"/>
      <c r="G30" s="7" t="s">
        <v>51</v>
      </c>
      <c r="H30" s="9" t="s">
        <v>1157</v>
      </c>
    </row>
    <row r="31" spans="1:8" ht="15.75" x14ac:dyDescent="0.25">
      <c r="A31" s="6" t="s">
        <v>1158</v>
      </c>
      <c r="B31" s="7">
        <v>1</v>
      </c>
      <c r="C31" s="7">
        <f t="shared" si="0"/>
        <v>160</v>
      </c>
      <c r="D31" s="7">
        <f>Tableau1[[#This Row],[Début]]+Tableau1[[#This Row],[Taille]]-1</f>
        <v>160</v>
      </c>
      <c r="E31" s="7"/>
      <c r="F31" s="7"/>
      <c r="G31" s="7" t="s">
        <v>51</v>
      </c>
      <c r="H31" s="9" t="s">
        <v>1159</v>
      </c>
    </row>
    <row r="32" spans="1:8" ht="15.75" x14ac:dyDescent="0.25">
      <c r="A32" s="12" t="s">
        <v>1160</v>
      </c>
      <c r="B32" s="7">
        <v>1</v>
      </c>
      <c r="C32" s="7">
        <f t="shared" si="0"/>
        <v>161</v>
      </c>
      <c r="D32" s="7">
        <f>Tableau1[[#This Row],[Début]]+Tableau1[[#This Row],[Taille]]-1</f>
        <v>161</v>
      </c>
      <c r="E32" s="7"/>
      <c r="F32" s="7"/>
      <c r="G32" s="7" t="s">
        <v>51</v>
      </c>
      <c r="H32" s="10" t="s">
        <v>1161</v>
      </c>
    </row>
    <row r="33" spans="1:8" ht="31.5" x14ac:dyDescent="0.25">
      <c r="A33" s="6" t="s">
        <v>1162</v>
      </c>
      <c r="B33" s="7">
        <v>8</v>
      </c>
      <c r="C33" s="7">
        <f t="shared" si="0"/>
        <v>162</v>
      </c>
      <c r="D33" s="7">
        <f>Tableau1[[#This Row],[Début]]+Tableau1[[#This Row],[Taille]]-1</f>
        <v>169</v>
      </c>
      <c r="E33" s="7">
        <v>2</v>
      </c>
      <c r="F33" s="7" t="s">
        <v>1163</v>
      </c>
      <c r="G33" s="7" t="s">
        <v>34</v>
      </c>
      <c r="H33" s="9" t="s">
        <v>1164</v>
      </c>
    </row>
    <row r="34" spans="1:8" ht="31.5" x14ac:dyDescent="0.25">
      <c r="A34" s="6" t="s">
        <v>1165</v>
      </c>
      <c r="B34" s="7">
        <v>10</v>
      </c>
      <c r="C34" s="7">
        <f t="shared" si="0"/>
        <v>170</v>
      </c>
      <c r="D34" s="7">
        <f>Tableau1[[#This Row],[Début]]+Tableau1[[#This Row],[Taille]]-1</f>
        <v>179</v>
      </c>
      <c r="E34" s="7"/>
      <c r="F34" s="7"/>
      <c r="G34" s="7" t="s">
        <v>34</v>
      </c>
      <c r="H34" s="9" t="s">
        <v>1166</v>
      </c>
    </row>
    <row r="35" spans="1:8" ht="15.75" x14ac:dyDescent="0.25">
      <c r="A35" s="6" t="s">
        <v>1167</v>
      </c>
      <c r="B35" s="7">
        <v>1</v>
      </c>
      <c r="C35" s="7">
        <f t="shared" si="0"/>
        <v>180</v>
      </c>
      <c r="D35" s="7">
        <f>Tableau1[[#This Row],[Début]]+Tableau1[[#This Row],[Taille]]-1</f>
        <v>180</v>
      </c>
      <c r="E35" s="7">
        <v>3</v>
      </c>
      <c r="F35" s="7">
        <v>117</v>
      </c>
      <c r="G35" s="7" t="s">
        <v>51</v>
      </c>
      <c r="H35" s="9"/>
    </row>
    <row r="36" spans="1:8" ht="15.75" x14ac:dyDescent="0.25">
      <c r="A36" s="6" t="s">
        <v>1168</v>
      </c>
      <c r="B36" s="7">
        <v>9</v>
      </c>
      <c r="C36" s="7">
        <f t="shared" si="0"/>
        <v>181</v>
      </c>
      <c r="D36" s="7">
        <f>Tableau1[[#This Row],[Début]]+Tableau1[[#This Row],[Taille]]-1</f>
        <v>189</v>
      </c>
      <c r="E36" s="7">
        <v>2</v>
      </c>
      <c r="F36" s="7" t="s">
        <v>1169</v>
      </c>
      <c r="G36" s="7" t="s">
        <v>34</v>
      </c>
      <c r="H36" s="9" t="s">
        <v>1170</v>
      </c>
    </row>
    <row r="37" spans="1:8" ht="15.75" x14ac:dyDescent="0.25">
      <c r="A37" s="6" t="s">
        <v>1171</v>
      </c>
      <c r="B37" s="7">
        <v>1</v>
      </c>
      <c r="C37" s="7">
        <f t="shared" si="0"/>
        <v>190</v>
      </c>
      <c r="D37" s="7">
        <f>Tableau1[[#This Row],[Début]]+Tableau1[[#This Row],[Taille]]-1</f>
        <v>190</v>
      </c>
      <c r="E37" s="7">
        <v>2</v>
      </c>
      <c r="F37" s="7">
        <v>102</v>
      </c>
      <c r="G37" s="7" t="s">
        <v>51</v>
      </c>
      <c r="H37" s="9"/>
    </row>
    <row r="38" spans="1:8" ht="31.5" x14ac:dyDescent="0.25">
      <c r="A38" s="6" t="s">
        <v>1172</v>
      </c>
      <c r="B38" s="7">
        <v>3</v>
      </c>
      <c r="C38" s="7">
        <f t="shared" si="0"/>
        <v>191</v>
      </c>
      <c r="D38" s="7">
        <f>Tableau1[[#This Row],[Début]]+Tableau1[[#This Row],[Taille]]-1</f>
        <v>193</v>
      </c>
      <c r="E38" s="7">
        <v>2</v>
      </c>
      <c r="F38" s="7" t="s">
        <v>1173</v>
      </c>
      <c r="G38" s="7" t="s">
        <v>51</v>
      </c>
      <c r="H38" s="9" t="s">
        <v>1174</v>
      </c>
    </row>
    <row r="39" spans="1:8" ht="15.75" x14ac:dyDescent="0.25">
      <c r="A39" s="6" t="s">
        <v>1175</v>
      </c>
      <c r="B39" s="7">
        <v>3</v>
      </c>
      <c r="C39" s="7">
        <f t="shared" si="0"/>
        <v>194</v>
      </c>
      <c r="D39" s="7">
        <f>Tableau1[[#This Row],[Début]]+Tableau1[[#This Row],[Taille]]-1</f>
        <v>196</v>
      </c>
      <c r="E39" s="7">
        <v>2</v>
      </c>
      <c r="F39" s="7" t="s">
        <v>1176</v>
      </c>
      <c r="G39" s="7" t="s">
        <v>34</v>
      </c>
      <c r="H39" s="9" t="s">
        <v>1177</v>
      </c>
    </row>
    <row r="40" spans="1:8" ht="31.5" x14ac:dyDescent="0.25">
      <c r="A40" s="6" t="s">
        <v>1178</v>
      </c>
      <c r="B40" s="7">
        <v>4</v>
      </c>
      <c r="C40" s="7">
        <f t="shared" si="0"/>
        <v>197</v>
      </c>
      <c r="D40" s="7">
        <f>Tableau1[[#This Row],[Début]]+Tableau1[[#This Row],[Taille]]-1</f>
        <v>200</v>
      </c>
      <c r="E40" s="7">
        <v>2</v>
      </c>
      <c r="F40" s="7" t="s">
        <v>1179</v>
      </c>
      <c r="G40" s="7" t="s">
        <v>34</v>
      </c>
      <c r="H40" s="9" t="s">
        <v>1180</v>
      </c>
    </row>
    <row r="41" spans="1:8" ht="15.75" x14ac:dyDescent="0.25">
      <c r="A41" s="6" t="s">
        <v>91</v>
      </c>
      <c r="B41" s="7">
        <v>30</v>
      </c>
      <c r="C41" s="7">
        <f t="shared" si="0"/>
        <v>201</v>
      </c>
      <c r="D41" s="7">
        <f>Tableau1[[#This Row],[Début]]+Tableau1[[#This Row],[Taille]]-1</f>
        <v>230</v>
      </c>
      <c r="E41" s="7"/>
      <c r="F41" s="7"/>
      <c r="G41" s="7" t="s">
        <v>51</v>
      </c>
      <c r="H41" s="9" t="s">
        <v>1181</v>
      </c>
    </row>
    <row r="42" spans="1:8" ht="15.75" x14ac:dyDescent="0.25">
      <c r="A42" s="6" t="s">
        <v>1182</v>
      </c>
      <c r="B42" s="7">
        <v>1</v>
      </c>
      <c r="C42" s="7">
        <f t="shared" si="0"/>
        <v>231</v>
      </c>
      <c r="D42" s="7">
        <f>Tableau1[[#This Row],[Début]]+Tableau1[[#This Row],[Taille]]-1</f>
        <v>231</v>
      </c>
      <c r="E42" s="7"/>
      <c r="F42" s="7"/>
      <c r="G42" s="7"/>
      <c r="H42" s="9" t="s">
        <v>1159</v>
      </c>
    </row>
    <row r="43" spans="1:8" ht="78.75" x14ac:dyDescent="0.25">
      <c r="A43" s="6" t="s">
        <v>1183</v>
      </c>
      <c r="B43" s="7">
        <v>9</v>
      </c>
      <c r="C43" s="7">
        <f t="shared" si="0"/>
        <v>232</v>
      </c>
      <c r="D43" s="7">
        <f>Tableau1[[#This Row],[Début]]+Tableau1[[#This Row],[Taille]]-1</f>
        <v>240</v>
      </c>
      <c r="E43" s="7">
        <v>2</v>
      </c>
      <c r="F43" s="7" t="s">
        <v>1184</v>
      </c>
      <c r="G43" s="7" t="s">
        <v>51</v>
      </c>
      <c r="H43" s="9" t="s">
        <v>1185</v>
      </c>
    </row>
    <row r="44" spans="1:8" ht="78.75" x14ac:dyDescent="0.25">
      <c r="A44" s="6" t="s">
        <v>1186</v>
      </c>
      <c r="B44" s="7">
        <v>10</v>
      </c>
      <c r="C44" s="7">
        <f t="shared" si="0"/>
        <v>241</v>
      </c>
      <c r="D44" s="7">
        <f>Tableau1[[#This Row],[Début]]+Tableau1[[#This Row],[Taille]]-1</f>
        <v>250</v>
      </c>
      <c r="E44" s="7">
        <v>2</v>
      </c>
      <c r="F44" s="7" t="s">
        <v>1187</v>
      </c>
      <c r="G44" s="7" t="s">
        <v>51</v>
      </c>
      <c r="H44" s="9" t="s">
        <v>1185</v>
      </c>
    </row>
    <row r="45" spans="1:8" ht="15.75" x14ac:dyDescent="0.25">
      <c r="A45" s="6" t="s">
        <v>1188</v>
      </c>
      <c r="B45" s="7">
        <v>1</v>
      </c>
      <c r="C45" s="7">
        <f t="shared" si="0"/>
        <v>251</v>
      </c>
      <c r="D45" s="7">
        <f>Tableau1[[#This Row],[Début]]+Tableau1[[#This Row],[Taille]]-1</f>
        <v>251</v>
      </c>
      <c r="E45" s="7">
        <v>2</v>
      </c>
      <c r="F45" s="7">
        <v>58</v>
      </c>
      <c r="G45" s="7" t="s">
        <v>34</v>
      </c>
      <c r="H45" s="9" t="s">
        <v>1189</v>
      </c>
    </row>
    <row r="46" spans="1:8" ht="31.5" x14ac:dyDescent="0.25">
      <c r="A46" s="6" t="s">
        <v>1190</v>
      </c>
      <c r="B46" s="7">
        <v>8</v>
      </c>
      <c r="C46" s="7">
        <f t="shared" si="0"/>
        <v>252</v>
      </c>
      <c r="D46" s="7">
        <f>Tableau1[[#This Row],[Début]]+Tableau1[[#This Row],[Taille]]-1</f>
        <v>259</v>
      </c>
      <c r="E46" s="7">
        <v>2</v>
      </c>
      <c r="F46" s="7" t="s">
        <v>1191</v>
      </c>
      <c r="G46" s="7" t="s">
        <v>1192</v>
      </c>
      <c r="H46" s="9" t="s">
        <v>1193</v>
      </c>
    </row>
    <row r="47" spans="1:8" ht="47.25" x14ac:dyDescent="0.25">
      <c r="A47" s="6" t="s">
        <v>1194</v>
      </c>
      <c r="B47" s="7">
        <v>8</v>
      </c>
      <c r="C47" s="7">
        <f t="shared" si="0"/>
        <v>260</v>
      </c>
      <c r="D47" s="7">
        <f>Tableau1[[#This Row],[Début]]+Tableau1[[#This Row],[Taille]]-1</f>
        <v>267</v>
      </c>
      <c r="E47" s="7">
        <v>2</v>
      </c>
      <c r="F47" s="7" t="s">
        <v>1195</v>
      </c>
      <c r="G47" s="7" t="s">
        <v>1192</v>
      </c>
      <c r="H47" s="9" t="s">
        <v>1196</v>
      </c>
    </row>
    <row r="48" spans="1:8" ht="31.5" x14ac:dyDescent="0.25">
      <c r="A48" s="6" t="s">
        <v>1197</v>
      </c>
      <c r="B48" s="7">
        <v>3</v>
      </c>
      <c r="C48" s="7">
        <f t="shared" si="0"/>
        <v>268</v>
      </c>
      <c r="D48" s="7">
        <f>Tableau1[[#This Row],[Début]]+Tableau1[[#This Row],[Taille]]-1</f>
        <v>270</v>
      </c>
      <c r="E48" s="7">
        <v>2</v>
      </c>
      <c r="F48" s="7" t="s">
        <v>1198</v>
      </c>
      <c r="G48" s="7" t="s">
        <v>1192</v>
      </c>
      <c r="H48" s="9" t="s">
        <v>1199</v>
      </c>
    </row>
    <row r="49" spans="1:8" ht="47.25" x14ac:dyDescent="0.25">
      <c r="A49" s="6" t="s">
        <v>1200</v>
      </c>
      <c r="B49" s="7">
        <v>3</v>
      </c>
      <c r="C49" s="7">
        <f t="shared" si="0"/>
        <v>271</v>
      </c>
      <c r="D49" s="7">
        <f>Tableau1[[#This Row],[Début]]+Tableau1[[#This Row],[Taille]]-1</f>
        <v>273</v>
      </c>
      <c r="E49" s="7">
        <v>2</v>
      </c>
      <c r="F49" s="7" t="s">
        <v>1201</v>
      </c>
      <c r="G49" s="7" t="s">
        <v>1192</v>
      </c>
      <c r="H49" s="9" t="s">
        <v>1202</v>
      </c>
    </row>
    <row r="50" spans="1:8" ht="31.5" x14ac:dyDescent="0.25">
      <c r="A50" s="6" t="s">
        <v>1203</v>
      </c>
      <c r="B50" s="7">
        <v>1</v>
      </c>
      <c r="C50" s="7">
        <f t="shared" si="0"/>
        <v>274</v>
      </c>
      <c r="D50" s="7">
        <f>Tableau1[[#This Row],[Début]]+Tableau1[[#This Row],[Taille]]-1</f>
        <v>274</v>
      </c>
      <c r="E50" s="7">
        <v>2</v>
      </c>
      <c r="F50" s="7">
        <v>95</v>
      </c>
      <c r="G50" s="7" t="s">
        <v>51</v>
      </c>
      <c r="H50" s="9" t="s">
        <v>1204</v>
      </c>
    </row>
    <row r="51" spans="1:8" ht="31.5" x14ac:dyDescent="0.25">
      <c r="A51" s="6" t="s">
        <v>1205</v>
      </c>
      <c r="B51" s="7">
        <v>8</v>
      </c>
      <c r="C51" s="7">
        <f t="shared" si="0"/>
        <v>275</v>
      </c>
      <c r="D51" s="7">
        <f>Tableau1[[#This Row],[Début]]+Tableau1[[#This Row],[Taille]]-1</f>
        <v>282</v>
      </c>
      <c r="E51" s="7">
        <v>2</v>
      </c>
      <c r="F51" s="7" t="s">
        <v>1206</v>
      </c>
      <c r="G51" s="7" t="s">
        <v>34</v>
      </c>
      <c r="H51" s="9" t="s">
        <v>1207</v>
      </c>
    </row>
    <row r="52" spans="1:8" ht="31.5" x14ac:dyDescent="0.25">
      <c r="A52" s="6" t="s">
        <v>1208</v>
      </c>
      <c r="B52" s="7">
        <v>8</v>
      </c>
      <c r="C52" s="7">
        <f t="shared" si="0"/>
        <v>283</v>
      </c>
      <c r="D52" s="7">
        <f>Tableau1[[#This Row],[Début]]+Tableau1[[#This Row],[Taille]]-1</f>
        <v>290</v>
      </c>
      <c r="E52" s="7">
        <v>2</v>
      </c>
      <c r="F52" s="7" t="s">
        <v>1209</v>
      </c>
      <c r="G52" s="7" t="s">
        <v>34</v>
      </c>
      <c r="H52" s="9" t="s">
        <v>1210</v>
      </c>
    </row>
    <row r="53" spans="1:8" ht="15.75" x14ac:dyDescent="0.25">
      <c r="A53" s="6" t="s">
        <v>1211</v>
      </c>
      <c r="B53" s="7">
        <v>8</v>
      </c>
      <c r="C53" s="7">
        <f t="shared" si="0"/>
        <v>291</v>
      </c>
      <c r="D53" s="7">
        <f>Tableau1[[#This Row],[Début]]+Tableau1[[#This Row],[Taille]]-1</f>
        <v>298</v>
      </c>
      <c r="E53" s="7"/>
      <c r="F53" s="7"/>
      <c r="G53" s="7" t="s">
        <v>38</v>
      </c>
      <c r="H53" s="9" t="s">
        <v>1212</v>
      </c>
    </row>
    <row r="54" spans="1:8" ht="15.75" x14ac:dyDescent="0.25">
      <c r="A54" s="6" t="s">
        <v>1213</v>
      </c>
      <c r="B54" s="7">
        <v>1</v>
      </c>
      <c r="C54" s="7">
        <f t="shared" si="0"/>
        <v>299</v>
      </c>
      <c r="D54" s="7">
        <f>Tableau1[[#This Row],[Début]]+Tableau1[[#This Row],[Taille]]-1</f>
        <v>299</v>
      </c>
      <c r="E54" s="7"/>
      <c r="F54" s="7"/>
      <c r="G54" s="7" t="s">
        <v>34</v>
      </c>
      <c r="H54" s="9" t="s">
        <v>1214</v>
      </c>
    </row>
    <row r="55" spans="1:8" ht="15.75" x14ac:dyDescent="0.25">
      <c r="A55" s="6" t="s">
        <v>1215</v>
      </c>
      <c r="B55" s="7">
        <v>8</v>
      </c>
      <c r="C55" s="7">
        <f t="shared" si="0"/>
        <v>300</v>
      </c>
      <c r="D55" s="7">
        <f>Tableau1[[#This Row],[Début]]+Tableau1[[#This Row],[Taille]]-1</f>
        <v>307</v>
      </c>
      <c r="E55" s="7"/>
      <c r="F55" s="7"/>
      <c r="G55" s="7" t="s">
        <v>38</v>
      </c>
      <c r="H55" s="9" t="s">
        <v>1216</v>
      </c>
    </row>
    <row r="56" spans="1:8" ht="15.75" x14ac:dyDescent="0.25">
      <c r="A56" s="6" t="s">
        <v>1217</v>
      </c>
      <c r="B56" s="7">
        <v>8</v>
      </c>
      <c r="C56" s="7">
        <f t="shared" si="0"/>
        <v>308</v>
      </c>
      <c r="D56" s="7">
        <f>Tableau1[[#This Row],[Début]]+Tableau1[[#This Row],[Taille]]-1</f>
        <v>315</v>
      </c>
      <c r="E56" s="7"/>
      <c r="F56" s="7"/>
      <c r="G56" s="7" t="s">
        <v>38</v>
      </c>
      <c r="H56" s="9" t="s">
        <v>1218</v>
      </c>
    </row>
    <row r="57" spans="1:8" ht="15.75" x14ac:dyDescent="0.25">
      <c r="A57" s="6" t="s">
        <v>1219</v>
      </c>
      <c r="B57" s="7">
        <v>8</v>
      </c>
      <c r="C57" s="7">
        <f t="shared" si="0"/>
        <v>316</v>
      </c>
      <c r="D57" s="7">
        <f>Tableau1[[#This Row],[Début]]+Tableau1[[#This Row],[Taille]]-1</f>
        <v>323</v>
      </c>
      <c r="E57" s="7"/>
      <c r="F57" s="7"/>
      <c r="G57" s="7" t="s">
        <v>38</v>
      </c>
      <c r="H57" s="9" t="s">
        <v>1220</v>
      </c>
    </row>
    <row r="58" spans="1:8" ht="15.75" x14ac:dyDescent="0.25">
      <c r="A58" s="6" t="s">
        <v>1221</v>
      </c>
      <c r="B58" s="7">
        <v>8</v>
      </c>
      <c r="C58" s="7">
        <f t="shared" si="0"/>
        <v>324</v>
      </c>
      <c r="D58" s="7">
        <f>Tableau1[[#This Row],[Début]]+Tableau1[[#This Row],[Taille]]-1</f>
        <v>331</v>
      </c>
      <c r="E58" s="7"/>
      <c r="F58" s="7"/>
      <c r="G58" s="7" t="s">
        <v>38</v>
      </c>
      <c r="H58" s="9" t="s">
        <v>1222</v>
      </c>
    </row>
    <row r="59" spans="1:8" ht="15.75" x14ac:dyDescent="0.25">
      <c r="A59" s="6" t="s">
        <v>1223</v>
      </c>
      <c r="B59" s="7">
        <v>8</v>
      </c>
      <c r="C59" s="7">
        <f t="shared" si="0"/>
        <v>332</v>
      </c>
      <c r="D59" s="7">
        <f>Tableau1[[#This Row],[Début]]+Tableau1[[#This Row],[Taille]]-1</f>
        <v>339</v>
      </c>
      <c r="E59" s="7"/>
      <c r="F59" s="7"/>
      <c r="G59" s="7" t="s">
        <v>38</v>
      </c>
      <c r="H59" s="9" t="s">
        <v>1224</v>
      </c>
    </row>
    <row r="60" spans="1:8" ht="15.75" x14ac:dyDescent="0.25">
      <c r="A60" s="6" t="s">
        <v>1225</v>
      </c>
      <c r="B60" s="7">
        <v>8</v>
      </c>
      <c r="C60" s="7">
        <f t="shared" si="0"/>
        <v>340</v>
      </c>
      <c r="D60" s="7">
        <f>Tableau1[[#This Row],[Début]]+Tableau1[[#This Row],[Taille]]-1</f>
        <v>347</v>
      </c>
      <c r="E60" s="7"/>
      <c r="F60" s="7"/>
      <c r="G60" s="7" t="s">
        <v>38</v>
      </c>
      <c r="H60" s="9" t="s">
        <v>1226</v>
      </c>
    </row>
    <row r="61" spans="1:8" ht="78.75" x14ac:dyDescent="0.25">
      <c r="A61" s="6" t="s">
        <v>1227</v>
      </c>
      <c r="B61" s="7">
        <v>1</v>
      </c>
      <c r="C61" s="7">
        <f t="shared" si="0"/>
        <v>348</v>
      </c>
      <c r="D61" s="7">
        <f>Tableau1[[#This Row],[Début]]+Tableau1[[#This Row],[Taille]]-1</f>
        <v>348</v>
      </c>
      <c r="E61" s="7"/>
      <c r="F61" s="7"/>
      <c r="G61" s="7" t="s">
        <v>34</v>
      </c>
      <c r="H61" s="9" t="s">
        <v>1228</v>
      </c>
    </row>
    <row r="62" spans="1:8" ht="78.75" x14ac:dyDescent="0.25">
      <c r="A62" s="6" t="s">
        <v>1229</v>
      </c>
      <c r="B62" s="7">
        <v>1</v>
      </c>
      <c r="C62" s="7">
        <f t="shared" si="0"/>
        <v>349</v>
      </c>
      <c r="D62" s="7">
        <f>Tableau1[[#This Row],[Début]]+Tableau1[[#This Row],[Taille]]-1</f>
        <v>349</v>
      </c>
      <c r="E62" s="7"/>
      <c r="F62" s="7"/>
      <c r="G62" s="7" t="s">
        <v>34</v>
      </c>
      <c r="H62" s="9" t="s">
        <v>1228</v>
      </c>
    </row>
    <row r="63" spans="1:8" ht="78.75" x14ac:dyDescent="0.25">
      <c r="A63" s="6" t="s">
        <v>1230</v>
      </c>
      <c r="B63" s="7">
        <v>1</v>
      </c>
      <c r="C63" s="7">
        <f t="shared" si="0"/>
        <v>350</v>
      </c>
      <c r="D63" s="7">
        <f>Tableau1[[#This Row],[Début]]+Tableau1[[#This Row],[Taille]]-1</f>
        <v>350</v>
      </c>
      <c r="E63" s="7"/>
      <c r="F63" s="7"/>
      <c r="G63" s="7" t="s">
        <v>34</v>
      </c>
      <c r="H63" s="9" t="s">
        <v>1228</v>
      </c>
    </row>
    <row r="64" spans="1:8" ht="126" x14ac:dyDescent="0.25">
      <c r="A64" s="6" t="s">
        <v>1231</v>
      </c>
      <c r="B64" s="7">
        <v>3</v>
      </c>
      <c r="C64" s="7">
        <f t="shared" si="0"/>
        <v>351</v>
      </c>
      <c r="D64" s="7">
        <f>Tableau1[[#This Row],[Début]]+Tableau1[[#This Row],[Taille]]-1</f>
        <v>353</v>
      </c>
      <c r="E64" s="7"/>
      <c r="F64" s="7"/>
      <c r="G64" s="7" t="s">
        <v>34</v>
      </c>
      <c r="H64" s="9" t="s">
        <v>1232</v>
      </c>
    </row>
    <row r="65" spans="1:8" ht="15.75" x14ac:dyDescent="0.25">
      <c r="A65" s="6" t="s">
        <v>1233</v>
      </c>
      <c r="B65" s="7">
        <v>20</v>
      </c>
      <c r="C65" s="7">
        <f t="shared" si="0"/>
        <v>354</v>
      </c>
      <c r="D65" s="7">
        <f>Tableau1[[#This Row],[Début]]+Tableau1[[#This Row],[Taille]]-1</f>
        <v>373</v>
      </c>
      <c r="E65" s="7"/>
      <c r="F65" s="7"/>
      <c r="G65" s="7" t="s">
        <v>34</v>
      </c>
      <c r="H65" s="9"/>
    </row>
    <row r="66" spans="1:8" ht="15.75" x14ac:dyDescent="0.25">
      <c r="A66" s="6" t="s">
        <v>1234</v>
      </c>
      <c r="B66" s="7">
        <v>15</v>
      </c>
      <c r="C66" s="7">
        <f t="shared" si="0"/>
        <v>374</v>
      </c>
      <c r="D66" s="7">
        <f>Tableau1[[#This Row],[Début]]+Tableau1[[#This Row],[Taille]]-1</f>
        <v>388</v>
      </c>
      <c r="E66" s="7"/>
      <c r="F66" s="7"/>
      <c r="G66" s="7"/>
      <c r="H66" s="9" t="s">
        <v>1235</v>
      </c>
    </row>
    <row r="67" spans="1:8" ht="15.75" x14ac:dyDescent="0.25">
      <c r="A67" s="6" t="s">
        <v>428</v>
      </c>
      <c r="B67" s="7">
        <v>1</v>
      </c>
      <c r="C67" s="7">
        <f t="shared" si="0"/>
        <v>389</v>
      </c>
      <c r="D67" s="7">
        <f>Tableau1[[#This Row],[Début]]+Tableau1[[#This Row],[Taille]]-1</f>
        <v>389</v>
      </c>
      <c r="E67" s="7"/>
      <c r="F67" s="7"/>
      <c r="G67" s="7" t="s">
        <v>51</v>
      </c>
      <c r="H67" s="9" t="s">
        <v>1236</v>
      </c>
    </row>
    <row r="68" spans="1:8" ht="31.5" x14ac:dyDescent="0.25">
      <c r="A68" s="6" t="s">
        <v>1237</v>
      </c>
      <c r="B68" s="7">
        <v>6</v>
      </c>
      <c r="C68" s="7">
        <f t="shared" si="0"/>
        <v>390</v>
      </c>
      <c r="D68" s="7">
        <f>Tableau1[[#This Row],[Début]]+Tableau1[[#This Row],[Taille]]-1</f>
        <v>395</v>
      </c>
      <c r="E68" s="7" t="s">
        <v>1127</v>
      </c>
      <c r="F68" s="7" t="s">
        <v>1238</v>
      </c>
      <c r="G68" s="7" t="s">
        <v>1192</v>
      </c>
      <c r="H68" s="9" t="s">
        <v>1239</v>
      </c>
    </row>
    <row r="69" spans="1:8" ht="31.5" x14ac:dyDescent="0.25">
      <c r="A69" s="6" t="s">
        <v>1240</v>
      </c>
      <c r="B69" s="7">
        <v>1</v>
      </c>
      <c r="C69" s="7">
        <f t="shared" si="0"/>
        <v>396</v>
      </c>
      <c r="D69" s="7">
        <f>Tableau1[[#This Row],[Début]]+Tableau1[[#This Row],[Taille]]-1</f>
        <v>396</v>
      </c>
      <c r="E69" s="7" t="s">
        <v>1127</v>
      </c>
      <c r="F69" s="7">
        <v>71</v>
      </c>
      <c r="G69" s="7" t="s">
        <v>1192</v>
      </c>
      <c r="H69" s="9" t="s">
        <v>1241</v>
      </c>
    </row>
    <row r="70" spans="1:8" ht="15.75" x14ac:dyDescent="0.25">
      <c r="A70" s="6" t="s">
        <v>1242</v>
      </c>
      <c r="B70" s="7">
        <v>25</v>
      </c>
      <c r="C70" s="7">
        <f t="shared" si="0"/>
        <v>397</v>
      </c>
      <c r="D70" s="7">
        <f>Tableau1[[#This Row],[Début]]+Tableau1[[#This Row],[Taille]]-1</f>
        <v>421</v>
      </c>
      <c r="E70" s="7" t="s">
        <v>1127</v>
      </c>
      <c r="F70" s="7" t="s">
        <v>1243</v>
      </c>
      <c r="G70" s="7" t="s">
        <v>1192</v>
      </c>
      <c r="H70" s="9" t="s">
        <v>1244</v>
      </c>
    </row>
    <row r="71" spans="1:8" ht="15.75" x14ac:dyDescent="0.25">
      <c r="A71" s="6" t="s">
        <v>1245</v>
      </c>
      <c r="B71" s="7">
        <v>15</v>
      </c>
      <c r="C71" s="7">
        <f t="shared" si="0"/>
        <v>422</v>
      </c>
      <c r="D71" s="7">
        <f>Tableau1[[#This Row],[Début]]+Tableau1[[#This Row],[Taille]]-1</f>
        <v>436</v>
      </c>
      <c r="E71" s="7" t="s">
        <v>1127</v>
      </c>
      <c r="F71" s="7" t="s">
        <v>1246</v>
      </c>
      <c r="G71" s="7" t="s">
        <v>1192</v>
      </c>
      <c r="H71" s="9" t="s">
        <v>1244</v>
      </c>
    </row>
    <row r="72" spans="1:8" ht="15.75" x14ac:dyDescent="0.25">
      <c r="A72" s="6" t="s">
        <v>1247</v>
      </c>
      <c r="B72" s="7">
        <v>1</v>
      </c>
      <c r="C72" s="7">
        <f t="shared" ref="C72:C76" si="1">D71+1</f>
        <v>437</v>
      </c>
      <c r="D72" s="7">
        <f>Tableau1[[#This Row],[Début]]+Tableau1[[#This Row],[Taille]]-1</f>
        <v>437</v>
      </c>
      <c r="E72" s="7" t="s">
        <v>1127</v>
      </c>
      <c r="F72" s="7">
        <v>121</v>
      </c>
      <c r="G72" s="7" t="s">
        <v>1192</v>
      </c>
      <c r="H72" s="9" t="s">
        <v>1248</v>
      </c>
    </row>
    <row r="73" spans="1:8" ht="15.75" x14ac:dyDescent="0.25">
      <c r="A73" s="6" t="s">
        <v>1249</v>
      </c>
      <c r="B73" s="7">
        <v>1</v>
      </c>
      <c r="C73" s="7">
        <f t="shared" si="1"/>
        <v>438</v>
      </c>
      <c r="D73" s="7">
        <f>Tableau1[[#This Row],[Début]]+Tableau1[[#This Row],[Taille]]-1</f>
        <v>438</v>
      </c>
      <c r="E73" s="7"/>
      <c r="F73" s="7"/>
      <c r="G73" s="7" t="s">
        <v>51</v>
      </c>
      <c r="H73" s="9" t="s">
        <v>1250</v>
      </c>
    </row>
    <row r="74" spans="1:8" ht="15.75" x14ac:dyDescent="0.25">
      <c r="A74" s="6" t="s">
        <v>1251</v>
      </c>
      <c r="B74" s="7">
        <v>14</v>
      </c>
      <c r="C74" s="7">
        <f t="shared" si="1"/>
        <v>439</v>
      </c>
      <c r="D74" s="7">
        <f>Tableau1[[#This Row],[Début]]+Tableau1[[#This Row],[Taille]]-1</f>
        <v>452</v>
      </c>
      <c r="E74" s="7" t="s">
        <v>1252</v>
      </c>
      <c r="F74" s="7" t="s">
        <v>1253</v>
      </c>
      <c r="G74" s="7" t="s">
        <v>51</v>
      </c>
      <c r="H74" s="9" t="s">
        <v>1254</v>
      </c>
    </row>
    <row r="75" spans="1:8" ht="15.75" x14ac:dyDescent="0.25">
      <c r="A75" s="6" t="s">
        <v>1255</v>
      </c>
      <c r="B75" s="7">
        <v>14</v>
      </c>
      <c r="C75" s="7">
        <f t="shared" si="1"/>
        <v>453</v>
      </c>
      <c r="D75" s="7">
        <f>Tableau1[[#This Row],[Début]]+Tableau1[[#This Row],[Taille]]-1</f>
        <v>466</v>
      </c>
      <c r="E75" s="7" t="s">
        <v>1252</v>
      </c>
      <c r="F75" s="7" t="s">
        <v>1253</v>
      </c>
      <c r="G75" s="7" t="s">
        <v>51</v>
      </c>
      <c r="H75" s="9" t="s">
        <v>1256</v>
      </c>
    </row>
    <row r="76" spans="1:8" ht="15.75" x14ac:dyDescent="0.25">
      <c r="A76" s="6" t="s">
        <v>1257</v>
      </c>
      <c r="B76" s="7">
        <v>2</v>
      </c>
      <c r="C76" s="7">
        <f t="shared" si="1"/>
        <v>467</v>
      </c>
      <c r="D76" s="7">
        <f>Tableau1[[#This Row],[Début]]+Tableau1[[#This Row],[Taille]]-1</f>
        <v>468</v>
      </c>
      <c r="E76" s="7"/>
      <c r="F76" s="7"/>
      <c r="G76" s="7" t="s">
        <v>34</v>
      </c>
      <c r="H76" s="9"/>
    </row>
    <row r="77" spans="1:8" ht="15.75" x14ac:dyDescent="0.25">
      <c r="A77" s="6" t="s">
        <v>1258</v>
      </c>
      <c r="B77" s="7">
        <v>3</v>
      </c>
      <c r="C77" s="7"/>
      <c r="D77" s="7"/>
      <c r="E77" s="7">
        <v>3</v>
      </c>
      <c r="F77" s="7" t="s">
        <v>1259</v>
      </c>
      <c r="G77" s="7" t="s">
        <v>51</v>
      </c>
      <c r="H77" s="9"/>
    </row>
    <row r="78" spans="1:8" ht="15.75" x14ac:dyDescent="0.25">
      <c r="A78" s="6" t="s">
        <v>1260</v>
      </c>
      <c r="B78" s="7">
        <v>2</v>
      </c>
      <c r="C78" s="7"/>
      <c r="D78" s="7"/>
      <c r="E78" s="7">
        <v>3</v>
      </c>
      <c r="F78" s="7" t="s">
        <v>1261</v>
      </c>
      <c r="G78" s="7" t="s">
        <v>51</v>
      </c>
      <c r="H78" s="9"/>
    </row>
    <row r="79" spans="1:8" ht="15.75" x14ac:dyDescent="0.25">
      <c r="A79" s="6" t="s">
        <v>215</v>
      </c>
      <c r="B79" s="7">
        <v>8</v>
      </c>
      <c r="C79" s="7"/>
      <c r="D79" s="7"/>
      <c r="E79" s="7">
        <v>3</v>
      </c>
      <c r="F79" s="7" t="s">
        <v>1262</v>
      </c>
      <c r="G79" s="7" t="s">
        <v>34</v>
      </c>
      <c r="H79" s="9" t="s">
        <v>1263</v>
      </c>
    </row>
    <row r="80" spans="1:8" ht="15.75" x14ac:dyDescent="0.25">
      <c r="A80" s="6" t="s">
        <v>216</v>
      </c>
      <c r="B80" s="7">
        <v>8</v>
      </c>
      <c r="C80" s="7"/>
      <c r="D80" s="7"/>
      <c r="E80" s="7">
        <v>3</v>
      </c>
      <c r="F80" s="7" t="s">
        <v>1264</v>
      </c>
      <c r="G80" s="7" t="s">
        <v>34</v>
      </c>
      <c r="H80" s="9" t="s">
        <v>1263</v>
      </c>
    </row>
    <row r="81" spans="1:8" ht="15.75" x14ac:dyDescent="0.25">
      <c r="A81" s="6" t="s">
        <v>1265</v>
      </c>
      <c r="B81" s="7">
        <v>7</v>
      </c>
      <c r="C81" s="7"/>
      <c r="D81" s="7"/>
      <c r="E81" s="7">
        <v>3</v>
      </c>
      <c r="F81" s="7" t="s">
        <v>1266</v>
      </c>
      <c r="G81" s="7" t="s">
        <v>34</v>
      </c>
      <c r="H81" s="9" t="s">
        <v>1267</v>
      </c>
    </row>
    <row r="82" spans="1:8" ht="15.75" x14ac:dyDescent="0.25">
      <c r="A82" s="6" t="s">
        <v>1268</v>
      </c>
      <c r="B82" s="7">
        <v>8</v>
      </c>
      <c r="C82" s="7"/>
      <c r="D82" s="7"/>
      <c r="E82" s="7">
        <v>3</v>
      </c>
      <c r="F82" s="7" t="s">
        <v>1269</v>
      </c>
      <c r="G82" s="7" t="s">
        <v>34</v>
      </c>
      <c r="H82" s="9" t="s">
        <v>1270</v>
      </c>
    </row>
    <row r="83" spans="1:8" ht="15.75" x14ac:dyDescent="0.25">
      <c r="A83" s="6" t="s">
        <v>1271</v>
      </c>
      <c r="B83" s="7">
        <v>3</v>
      </c>
      <c r="C83" s="7"/>
      <c r="D83" s="7"/>
      <c r="E83" s="7">
        <v>3</v>
      </c>
      <c r="F83" s="7" t="s">
        <v>1272</v>
      </c>
      <c r="G83" s="7" t="s">
        <v>34</v>
      </c>
      <c r="H83" s="9"/>
    </row>
    <row r="84" spans="1:8" ht="15.75" x14ac:dyDescent="0.25">
      <c r="A84" s="6" t="s">
        <v>1273</v>
      </c>
      <c r="B84" s="7">
        <v>8</v>
      </c>
      <c r="C84" s="7"/>
      <c r="D84" s="7"/>
      <c r="E84" s="7">
        <v>3</v>
      </c>
      <c r="F84" s="7" t="s">
        <v>1274</v>
      </c>
      <c r="G84" s="7" t="s">
        <v>34</v>
      </c>
      <c r="H84" s="9" t="s">
        <v>1270</v>
      </c>
    </row>
    <row r="85" spans="1:8" ht="15.75" x14ac:dyDescent="0.25">
      <c r="A85" s="6" t="s">
        <v>97</v>
      </c>
      <c r="B85" s="7"/>
      <c r="C85" s="7"/>
      <c r="D85" s="7"/>
      <c r="E85" s="7"/>
      <c r="F85" s="7"/>
      <c r="G85" s="7"/>
      <c r="H85" s="9"/>
    </row>
    <row r="86" spans="1:8" ht="15.75" x14ac:dyDescent="0.25">
      <c r="A86" s="6" t="s">
        <v>1275</v>
      </c>
      <c r="B86" s="7">
        <v>3</v>
      </c>
      <c r="C86" s="7"/>
      <c r="D86" s="7"/>
      <c r="E86" s="7">
        <v>3</v>
      </c>
      <c r="F86" s="7" t="s">
        <v>1259</v>
      </c>
      <c r="G86" s="7" t="s">
        <v>51</v>
      </c>
      <c r="H86" s="9"/>
    </row>
    <row r="87" spans="1:8" ht="15.75" x14ac:dyDescent="0.25">
      <c r="A87" s="6" t="s">
        <v>1260</v>
      </c>
      <c r="B87" s="7">
        <v>2</v>
      </c>
      <c r="C87" s="7"/>
      <c r="D87" s="7"/>
      <c r="E87" s="7">
        <v>3</v>
      </c>
      <c r="F87" s="7" t="s">
        <v>1261</v>
      </c>
      <c r="G87" s="7" t="s">
        <v>51</v>
      </c>
      <c r="H87" s="9"/>
    </row>
    <row r="88" spans="1:8" ht="15.75" x14ac:dyDescent="0.25">
      <c r="A88" s="6" t="s">
        <v>215</v>
      </c>
      <c r="B88" s="7">
        <v>8</v>
      </c>
      <c r="C88" s="7"/>
      <c r="D88" s="7"/>
      <c r="E88" s="7">
        <v>3</v>
      </c>
      <c r="F88" s="7" t="s">
        <v>1262</v>
      </c>
      <c r="G88" s="7" t="s">
        <v>34</v>
      </c>
      <c r="H88" s="9" t="s">
        <v>1263</v>
      </c>
    </row>
    <row r="89" spans="1:8" ht="15.75" x14ac:dyDescent="0.25">
      <c r="A89" s="6" t="s">
        <v>216</v>
      </c>
      <c r="B89" s="7">
        <v>8</v>
      </c>
      <c r="C89" s="7"/>
      <c r="D89" s="7"/>
      <c r="E89" s="7">
        <v>3</v>
      </c>
      <c r="F89" s="7" t="s">
        <v>1264</v>
      </c>
      <c r="G89" s="7" t="s">
        <v>34</v>
      </c>
      <c r="H89" s="9" t="s">
        <v>1263</v>
      </c>
    </row>
    <row r="90" spans="1:8" ht="15.75" x14ac:dyDescent="0.25">
      <c r="A90" s="6" t="s">
        <v>1265</v>
      </c>
      <c r="B90" s="7">
        <v>7</v>
      </c>
      <c r="C90" s="7"/>
      <c r="D90" s="7"/>
      <c r="E90" s="7">
        <v>3</v>
      </c>
      <c r="F90" s="7" t="s">
        <v>1266</v>
      </c>
      <c r="G90" s="7" t="s">
        <v>34</v>
      </c>
      <c r="H90" s="9" t="s">
        <v>1267</v>
      </c>
    </row>
    <row r="91" spans="1:8" ht="15.75" x14ac:dyDescent="0.25">
      <c r="A91" s="6" t="s">
        <v>1268</v>
      </c>
      <c r="B91" s="7">
        <v>8</v>
      </c>
      <c r="C91" s="7"/>
      <c r="D91" s="7"/>
      <c r="E91" s="7">
        <v>3</v>
      </c>
      <c r="F91" s="7" t="s">
        <v>1269</v>
      </c>
      <c r="G91" s="7" t="s">
        <v>34</v>
      </c>
      <c r="H91" s="9" t="s">
        <v>1270</v>
      </c>
    </row>
    <row r="92" spans="1:8" ht="15.75" x14ac:dyDescent="0.25">
      <c r="A92" s="6" t="s">
        <v>1271</v>
      </c>
      <c r="B92" s="7">
        <v>3</v>
      </c>
      <c r="C92" s="7"/>
      <c r="D92" s="7"/>
      <c r="E92" s="7">
        <v>3</v>
      </c>
      <c r="F92" s="7" t="s">
        <v>1272</v>
      </c>
      <c r="G92" s="7" t="s">
        <v>34</v>
      </c>
      <c r="H92" s="9"/>
    </row>
    <row r="93" spans="1:8" ht="15.75" x14ac:dyDescent="0.25">
      <c r="A93" s="6" t="s">
        <v>1273</v>
      </c>
      <c r="B93" s="7">
        <v>8</v>
      </c>
      <c r="C93" s="7"/>
      <c r="D93" s="7"/>
      <c r="E93" s="7">
        <v>3</v>
      </c>
      <c r="F93" s="7" t="s">
        <v>1274</v>
      </c>
      <c r="G93" s="7" t="s">
        <v>34</v>
      </c>
      <c r="H93" s="9" t="s">
        <v>1270</v>
      </c>
    </row>
    <row r="96" spans="1:8" x14ac:dyDescent="0.25">
      <c r="A96" t="s">
        <v>1276</v>
      </c>
    </row>
  </sheetData>
  <pageMargins left="0.7" right="0.7" top="0.75" bottom="0.75" header="0.3" footer="0.3"/>
  <pageSetup paperSize="9" orientation="portrait" verticalDpi="9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E6"/>
  <sheetViews>
    <sheetView workbookViewId="0">
      <selection activeCell="A23" sqref="A23"/>
    </sheetView>
  </sheetViews>
  <sheetFormatPr baseColWidth="10" defaultColWidth="11.42578125" defaultRowHeight="15.75" x14ac:dyDescent="0.25"/>
  <cols>
    <col min="1" max="1" width="21.28515625" style="5" bestFit="1" customWidth="1"/>
    <col min="2" max="4" width="11.42578125" style="5"/>
    <col min="5" max="5" width="30" style="5" customWidth="1"/>
    <col min="6" max="16384" width="11.42578125" style="5"/>
  </cols>
  <sheetData>
    <row r="1" spans="1:5" s="179" customFormat="1" ht="18" x14ac:dyDescent="0.25">
      <c r="A1" s="4" t="s">
        <v>1277</v>
      </c>
    </row>
    <row r="2" spans="1:5" s="179" customFormat="1" ht="18" x14ac:dyDescent="0.25">
      <c r="A2" s="4" t="s">
        <v>166</v>
      </c>
    </row>
    <row r="3" spans="1:5" s="179" customFormat="1" ht="18" x14ac:dyDescent="0.25"/>
    <row r="4" spans="1:5" x14ac:dyDescent="0.25">
      <c r="A4" s="32" t="s">
        <v>1278</v>
      </c>
      <c r="B4" s="32" t="s">
        <v>25</v>
      </c>
      <c r="C4" s="32" t="s">
        <v>26</v>
      </c>
      <c r="D4" s="32" t="s">
        <v>27</v>
      </c>
      <c r="E4" s="32" t="s">
        <v>31</v>
      </c>
    </row>
    <row r="5" spans="1:5" x14ac:dyDescent="0.25">
      <c r="A5" s="53" t="s">
        <v>40</v>
      </c>
      <c r="B5" s="27">
        <v>20</v>
      </c>
      <c r="C5" s="27">
        <v>1</v>
      </c>
      <c r="D5" s="27">
        <v>20</v>
      </c>
      <c r="E5" s="53" t="s">
        <v>712</v>
      </c>
    </row>
    <row r="6" spans="1:5" ht="47.25" x14ac:dyDescent="0.25">
      <c r="A6" s="53" t="s">
        <v>1279</v>
      </c>
      <c r="B6" s="27">
        <v>20</v>
      </c>
      <c r="C6" s="27">
        <v>21</v>
      </c>
      <c r="D6" s="27">
        <v>40</v>
      </c>
      <c r="E6" s="53" t="s">
        <v>1280</v>
      </c>
    </row>
  </sheetData>
  <autoFilter ref="A4:E4" xr:uid="{00000000-0009-0000-0000-00000B000000}"/>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tabColor rgb="FFFFFF00"/>
  </sheetPr>
  <dimension ref="A1:G112"/>
  <sheetViews>
    <sheetView workbookViewId="0">
      <selection activeCell="G8" sqref="G8"/>
    </sheetView>
  </sheetViews>
  <sheetFormatPr baseColWidth="10" defaultColWidth="11.42578125" defaultRowHeight="15.75" x14ac:dyDescent="0.25"/>
  <cols>
    <col min="1" max="1" width="55" style="5" bestFit="1" customWidth="1"/>
    <col min="2" max="2" width="10.42578125" style="5" bestFit="1" customWidth="1"/>
    <col min="3" max="3" width="11" style="5" bestFit="1" customWidth="1"/>
    <col min="4" max="4" width="8.28515625" style="5" bestFit="1" customWidth="1"/>
    <col min="5" max="6" width="14.7109375" style="5" bestFit="1" customWidth="1"/>
    <col min="7" max="7" width="65.5703125" style="5" bestFit="1" customWidth="1"/>
    <col min="8" max="8" width="79.28515625" style="5" customWidth="1"/>
    <col min="9" max="16384" width="11.42578125" style="5"/>
  </cols>
  <sheetData>
    <row r="1" spans="1:7" s="179" customFormat="1" ht="18" x14ac:dyDescent="0.25">
      <c r="A1" s="4" t="s">
        <v>1281</v>
      </c>
    </row>
    <row r="2" spans="1:7" s="179" customFormat="1" ht="18" x14ac:dyDescent="0.25">
      <c r="A2" s="4" t="s">
        <v>166</v>
      </c>
    </row>
    <row r="3" spans="1:7" s="179" customFormat="1" ht="18" x14ac:dyDescent="0.25"/>
    <row r="4" spans="1:7" ht="31.5" x14ac:dyDescent="0.25">
      <c r="A4" s="125" t="s">
        <v>24</v>
      </c>
      <c r="B4" s="32" t="s">
        <v>25</v>
      </c>
      <c r="C4" s="32" t="s">
        <v>26</v>
      </c>
      <c r="D4" s="32" t="s">
        <v>27</v>
      </c>
      <c r="E4" s="32" t="s">
        <v>1282</v>
      </c>
      <c r="F4" s="32" t="s">
        <v>1283</v>
      </c>
      <c r="G4" s="125" t="s">
        <v>31</v>
      </c>
    </row>
    <row r="5" spans="1:7" x14ac:dyDescent="0.25">
      <c r="A5" s="119" t="s">
        <v>1284</v>
      </c>
      <c r="B5" s="114">
        <v>1</v>
      </c>
      <c r="C5" s="114">
        <v>1</v>
      </c>
      <c r="D5" s="114">
        <v>1</v>
      </c>
      <c r="E5" s="114" t="s">
        <v>184</v>
      </c>
      <c r="F5" s="114"/>
      <c r="G5" s="119" t="s">
        <v>1285</v>
      </c>
    </row>
    <row r="6" spans="1:7" ht="31.5" x14ac:dyDescent="0.25">
      <c r="A6" s="119" t="s">
        <v>33</v>
      </c>
      <c r="B6" s="114">
        <v>9</v>
      </c>
      <c r="C6" s="114">
        <v>2</v>
      </c>
      <c r="D6" s="114">
        <v>10</v>
      </c>
      <c r="E6" s="114" t="s">
        <v>1286</v>
      </c>
      <c r="F6" s="114"/>
      <c r="G6" s="119" t="s">
        <v>1287</v>
      </c>
    </row>
    <row r="7" spans="1:7" x14ac:dyDescent="0.25">
      <c r="A7" s="119" t="s">
        <v>1068</v>
      </c>
      <c r="B7" s="114">
        <v>9</v>
      </c>
      <c r="C7" s="114">
        <v>11</v>
      </c>
      <c r="D7" s="114">
        <v>19</v>
      </c>
      <c r="E7" s="114"/>
      <c r="F7" s="114"/>
      <c r="G7" s="119"/>
    </row>
    <row r="8" spans="1:7" ht="31.5" x14ac:dyDescent="0.25">
      <c r="A8" s="119" t="s">
        <v>47</v>
      </c>
      <c r="B8" s="114">
        <v>1</v>
      </c>
      <c r="C8" s="114">
        <v>20</v>
      </c>
      <c r="D8" s="114">
        <v>20</v>
      </c>
      <c r="E8" s="114" t="s">
        <v>1286</v>
      </c>
      <c r="F8" s="114"/>
      <c r="G8" s="213" t="s">
        <v>1121</v>
      </c>
    </row>
    <row r="9" spans="1:7" x14ac:dyDescent="0.25">
      <c r="A9" s="119" t="s">
        <v>1288</v>
      </c>
      <c r="B9" s="114">
        <v>1</v>
      </c>
      <c r="C9" s="114">
        <v>21</v>
      </c>
      <c r="D9" s="114">
        <v>21</v>
      </c>
      <c r="E9" s="114" t="s">
        <v>1289</v>
      </c>
      <c r="F9" s="114">
        <v>40</v>
      </c>
      <c r="G9" s="119" t="s">
        <v>1290</v>
      </c>
    </row>
    <row r="10" spans="1:7" x14ac:dyDescent="0.25">
      <c r="A10" s="119" t="s">
        <v>1107</v>
      </c>
      <c r="B10" s="114">
        <v>13</v>
      </c>
      <c r="C10" s="114">
        <v>22</v>
      </c>
      <c r="D10" s="114">
        <v>34</v>
      </c>
      <c r="E10" s="114" t="s">
        <v>1291</v>
      </c>
      <c r="F10" s="114">
        <v>12</v>
      </c>
      <c r="G10" s="119" t="s">
        <v>1287</v>
      </c>
    </row>
    <row r="11" spans="1:7" x14ac:dyDescent="0.25">
      <c r="A11" s="119" t="s">
        <v>1292</v>
      </c>
      <c r="B11" s="114">
        <v>2</v>
      </c>
      <c r="C11" s="114">
        <v>35</v>
      </c>
      <c r="D11" s="114">
        <v>36</v>
      </c>
      <c r="E11" s="114" t="s">
        <v>1291</v>
      </c>
      <c r="F11" s="114">
        <v>25</v>
      </c>
      <c r="G11" s="119" t="s">
        <v>1287</v>
      </c>
    </row>
    <row r="12" spans="1:7" x14ac:dyDescent="0.25">
      <c r="A12" s="119" t="s">
        <v>1293</v>
      </c>
      <c r="B12" s="114">
        <v>3</v>
      </c>
      <c r="C12" s="114">
        <v>37</v>
      </c>
      <c r="D12" s="114">
        <v>39</v>
      </c>
      <c r="E12" s="114" t="s">
        <v>1291</v>
      </c>
      <c r="F12" s="114">
        <v>27</v>
      </c>
      <c r="G12" s="119" t="s">
        <v>1287</v>
      </c>
    </row>
    <row r="13" spans="1:7" x14ac:dyDescent="0.25">
      <c r="A13" s="119" t="s">
        <v>1294</v>
      </c>
      <c r="B13" s="114">
        <v>9</v>
      </c>
      <c r="C13" s="114">
        <v>40</v>
      </c>
      <c r="D13" s="114">
        <v>48</v>
      </c>
      <c r="E13" s="114" t="s">
        <v>1291</v>
      </c>
      <c r="F13" s="114">
        <v>40</v>
      </c>
      <c r="G13" s="119" t="s">
        <v>1287</v>
      </c>
    </row>
    <row r="14" spans="1:7" ht="31.5" x14ac:dyDescent="0.25">
      <c r="A14" s="119" t="s">
        <v>1295</v>
      </c>
      <c r="B14" s="114">
        <v>13</v>
      </c>
      <c r="C14" s="114">
        <v>49</v>
      </c>
      <c r="D14" s="114">
        <v>61</v>
      </c>
      <c r="E14" s="114" t="s">
        <v>1296</v>
      </c>
      <c r="F14" s="114">
        <v>50</v>
      </c>
      <c r="G14" s="119" t="s">
        <v>1297</v>
      </c>
    </row>
    <row r="15" spans="1:7" ht="31.5" x14ac:dyDescent="0.25">
      <c r="A15" s="119" t="s">
        <v>1298</v>
      </c>
      <c r="B15" s="114">
        <v>2</v>
      </c>
      <c r="C15" s="114">
        <v>62</v>
      </c>
      <c r="D15" s="114">
        <v>63</v>
      </c>
      <c r="E15" s="114" t="s">
        <v>1296</v>
      </c>
      <c r="F15" s="114">
        <v>63</v>
      </c>
      <c r="G15" s="119" t="s">
        <v>1132</v>
      </c>
    </row>
    <row r="16" spans="1:7" x14ac:dyDescent="0.25">
      <c r="A16" s="119" t="s">
        <v>1247</v>
      </c>
      <c r="B16" s="114">
        <v>1</v>
      </c>
      <c r="C16" s="114">
        <v>64</v>
      </c>
      <c r="D16" s="114">
        <v>64</v>
      </c>
      <c r="E16" s="114" t="s">
        <v>1296</v>
      </c>
      <c r="F16" s="114">
        <v>121</v>
      </c>
      <c r="G16" s="119" t="s">
        <v>1299</v>
      </c>
    </row>
    <row r="17" spans="1:7" x14ac:dyDescent="0.25">
      <c r="A17" s="119" t="s">
        <v>1300</v>
      </c>
      <c r="B17" s="114">
        <v>1</v>
      </c>
      <c r="C17" s="114">
        <v>65</v>
      </c>
      <c r="D17" s="114">
        <v>65</v>
      </c>
      <c r="E17" s="114" t="s">
        <v>1291</v>
      </c>
      <c r="F17" s="114">
        <v>39</v>
      </c>
      <c r="G17" s="119" t="s">
        <v>1287</v>
      </c>
    </row>
    <row r="18" spans="1:7" x14ac:dyDescent="0.25">
      <c r="A18" s="119" t="s">
        <v>1301</v>
      </c>
      <c r="B18" s="114">
        <v>2</v>
      </c>
      <c r="C18" s="114">
        <v>66</v>
      </c>
      <c r="D18" s="114">
        <v>67</v>
      </c>
      <c r="E18" s="114" t="s">
        <v>1291</v>
      </c>
      <c r="F18" s="114">
        <v>77</v>
      </c>
      <c r="G18" s="119" t="s">
        <v>1302</v>
      </c>
    </row>
    <row r="19" spans="1:7" ht="31.5" x14ac:dyDescent="0.25">
      <c r="A19" s="119" t="s">
        <v>1303</v>
      </c>
      <c r="B19" s="114">
        <v>2</v>
      </c>
      <c r="C19" s="114">
        <v>68</v>
      </c>
      <c r="D19" s="114">
        <v>69</v>
      </c>
      <c r="E19" s="114" t="s">
        <v>1291</v>
      </c>
      <c r="F19" s="114">
        <v>117</v>
      </c>
      <c r="G19" s="119"/>
    </row>
    <row r="20" spans="1:7" x14ac:dyDescent="0.25">
      <c r="A20" s="119" t="s">
        <v>1304</v>
      </c>
      <c r="B20" s="114">
        <v>1</v>
      </c>
      <c r="C20" s="114">
        <v>70</v>
      </c>
      <c r="D20" s="114">
        <v>70</v>
      </c>
      <c r="E20" s="114" t="s">
        <v>1291</v>
      </c>
      <c r="F20" s="114">
        <v>79</v>
      </c>
      <c r="G20" s="119" t="s">
        <v>1287</v>
      </c>
    </row>
    <row r="21" spans="1:7" x14ac:dyDescent="0.25">
      <c r="A21" s="119" t="s">
        <v>1142</v>
      </c>
      <c r="B21" s="114">
        <v>1</v>
      </c>
      <c r="C21" s="114">
        <v>71</v>
      </c>
      <c r="D21" s="114">
        <v>71</v>
      </c>
      <c r="E21" s="121" t="s">
        <v>1305</v>
      </c>
      <c r="F21" s="114"/>
      <c r="G21" s="119" t="s">
        <v>1306</v>
      </c>
    </row>
    <row r="22" spans="1:7" x14ac:dyDescent="0.25">
      <c r="A22" s="119" t="s">
        <v>91</v>
      </c>
      <c r="B22" s="114">
        <v>1</v>
      </c>
      <c r="C22" s="114">
        <v>72</v>
      </c>
      <c r="D22" s="114">
        <v>72</v>
      </c>
      <c r="E22" s="121"/>
      <c r="F22" s="114"/>
      <c r="G22" s="119"/>
    </row>
    <row r="23" spans="1:7" x14ac:dyDescent="0.25">
      <c r="A23" s="119" t="s">
        <v>1307</v>
      </c>
      <c r="B23" s="114">
        <v>1</v>
      </c>
      <c r="C23" s="114">
        <v>73</v>
      </c>
      <c r="D23" s="114">
        <v>73</v>
      </c>
      <c r="E23" s="121" t="s">
        <v>1308</v>
      </c>
      <c r="F23" s="114"/>
      <c r="G23" s="122" t="s">
        <v>1309</v>
      </c>
    </row>
    <row r="24" spans="1:7" ht="31.5" x14ac:dyDescent="0.25">
      <c r="A24" s="119" t="s">
        <v>1310</v>
      </c>
      <c r="B24" s="114">
        <v>2</v>
      </c>
      <c r="C24" s="114">
        <v>74</v>
      </c>
      <c r="D24" s="114">
        <v>75</v>
      </c>
      <c r="E24" s="114" t="s">
        <v>1291</v>
      </c>
      <c r="F24" s="114">
        <v>49</v>
      </c>
      <c r="G24" s="119" t="s">
        <v>1311</v>
      </c>
    </row>
    <row r="25" spans="1:7" x14ac:dyDescent="0.25">
      <c r="A25" s="119" t="s">
        <v>1312</v>
      </c>
      <c r="B25" s="114">
        <v>8</v>
      </c>
      <c r="C25" s="114">
        <v>76</v>
      </c>
      <c r="D25" s="114">
        <v>83</v>
      </c>
      <c r="E25" s="114" t="s">
        <v>1291</v>
      </c>
      <c r="F25" s="114">
        <v>96</v>
      </c>
      <c r="G25" s="119" t="s">
        <v>1313</v>
      </c>
    </row>
    <row r="26" spans="1:7" x14ac:dyDescent="0.25">
      <c r="A26" s="119" t="s">
        <v>1171</v>
      </c>
      <c r="B26" s="114">
        <v>1</v>
      </c>
      <c r="C26" s="114">
        <v>84</v>
      </c>
      <c r="D26" s="114">
        <v>84</v>
      </c>
      <c r="E26" s="114" t="s">
        <v>1291</v>
      </c>
      <c r="F26" s="114">
        <v>102</v>
      </c>
      <c r="G26" s="119" t="s">
        <v>1287</v>
      </c>
    </row>
    <row r="27" spans="1:7" x14ac:dyDescent="0.25">
      <c r="A27" s="119" t="s">
        <v>1314</v>
      </c>
      <c r="B27" s="114">
        <v>8</v>
      </c>
      <c r="C27" s="114">
        <v>85</v>
      </c>
      <c r="D27" s="114">
        <v>92</v>
      </c>
      <c r="E27" s="114" t="s">
        <v>1291</v>
      </c>
      <c r="F27" s="114">
        <v>103</v>
      </c>
      <c r="G27" s="119" t="s">
        <v>1313</v>
      </c>
    </row>
    <row r="28" spans="1:7" x14ac:dyDescent="0.25">
      <c r="A28" s="119" t="s">
        <v>1315</v>
      </c>
      <c r="B28" s="114">
        <v>8</v>
      </c>
      <c r="C28" s="114">
        <v>93</v>
      </c>
      <c r="D28" s="114">
        <v>100</v>
      </c>
      <c r="E28" s="114" t="s">
        <v>1291</v>
      </c>
      <c r="F28" s="114">
        <v>109</v>
      </c>
      <c r="G28" s="119" t="s">
        <v>1313</v>
      </c>
    </row>
    <row r="29" spans="1:7" x14ac:dyDescent="0.25">
      <c r="A29" s="119" t="s">
        <v>1316</v>
      </c>
      <c r="B29" s="114">
        <v>5</v>
      </c>
      <c r="C29" s="114">
        <v>101</v>
      </c>
      <c r="D29" s="114">
        <v>105</v>
      </c>
      <c r="E29" s="114" t="s">
        <v>1317</v>
      </c>
      <c r="F29" s="114">
        <v>91</v>
      </c>
      <c r="G29" s="119"/>
    </row>
    <row r="30" spans="1:7" x14ac:dyDescent="0.25">
      <c r="A30" s="119" t="s">
        <v>1318</v>
      </c>
      <c r="B30" s="114">
        <v>8</v>
      </c>
      <c r="C30" s="114">
        <v>106</v>
      </c>
      <c r="D30" s="114">
        <v>113</v>
      </c>
      <c r="E30" s="114" t="s">
        <v>1319</v>
      </c>
      <c r="F30" s="114">
        <v>42</v>
      </c>
      <c r="G30" s="119" t="s">
        <v>1320</v>
      </c>
    </row>
    <row r="31" spans="1:7" x14ac:dyDescent="0.25">
      <c r="A31" s="119" t="s">
        <v>1321</v>
      </c>
      <c r="B31" s="114">
        <v>8</v>
      </c>
      <c r="C31" s="114">
        <v>114</v>
      </c>
      <c r="D31" s="114">
        <v>121</v>
      </c>
      <c r="E31" s="114" t="s">
        <v>1319</v>
      </c>
      <c r="F31" s="114">
        <v>50</v>
      </c>
      <c r="G31" s="119" t="s">
        <v>1322</v>
      </c>
    </row>
    <row r="32" spans="1:7" x14ac:dyDescent="0.25">
      <c r="A32" s="119" t="s">
        <v>1323</v>
      </c>
      <c r="B32" s="114">
        <v>8</v>
      </c>
      <c r="C32" s="114">
        <v>122</v>
      </c>
      <c r="D32" s="114">
        <v>129</v>
      </c>
      <c r="E32" s="114" t="s">
        <v>1319</v>
      </c>
      <c r="F32" s="114">
        <v>58</v>
      </c>
      <c r="G32" s="119" t="s">
        <v>1324</v>
      </c>
    </row>
    <row r="33" spans="1:7" x14ac:dyDescent="0.25">
      <c r="A33" s="119" t="s">
        <v>1325</v>
      </c>
      <c r="B33" s="114">
        <v>8</v>
      </c>
      <c r="C33" s="114">
        <v>130</v>
      </c>
      <c r="D33" s="114">
        <v>137</v>
      </c>
      <c r="E33" s="114" t="s">
        <v>1319</v>
      </c>
      <c r="F33" s="114">
        <v>66</v>
      </c>
      <c r="G33" s="119" t="s">
        <v>1322</v>
      </c>
    </row>
    <row r="34" spans="1:7" x14ac:dyDescent="0.25">
      <c r="A34" s="119" t="s">
        <v>1326</v>
      </c>
      <c r="B34" s="114">
        <v>8</v>
      </c>
      <c r="C34" s="114">
        <v>138</v>
      </c>
      <c r="D34" s="114">
        <v>145</v>
      </c>
      <c r="E34" s="114" t="s">
        <v>1319</v>
      </c>
      <c r="F34" s="114">
        <v>74</v>
      </c>
      <c r="G34" s="119" t="s">
        <v>1320</v>
      </c>
    </row>
    <row r="35" spans="1:7" x14ac:dyDescent="0.25">
      <c r="A35" s="119" t="s">
        <v>1327</v>
      </c>
      <c r="B35" s="114">
        <v>8</v>
      </c>
      <c r="C35" s="114">
        <v>146</v>
      </c>
      <c r="D35" s="114">
        <v>153</v>
      </c>
      <c r="E35" s="114" t="s">
        <v>1319</v>
      </c>
      <c r="F35" s="114">
        <v>82</v>
      </c>
      <c r="G35" s="119" t="s">
        <v>1270</v>
      </c>
    </row>
    <row r="36" spans="1:7" x14ac:dyDescent="0.25">
      <c r="A36" s="119" t="s">
        <v>1328</v>
      </c>
      <c r="B36" s="114">
        <v>8</v>
      </c>
      <c r="C36" s="114">
        <v>154</v>
      </c>
      <c r="D36" s="114">
        <v>161</v>
      </c>
      <c r="E36" s="114" t="s">
        <v>1319</v>
      </c>
      <c r="F36" s="114">
        <v>90</v>
      </c>
      <c r="G36" s="119" t="s">
        <v>1270</v>
      </c>
    </row>
    <row r="37" spans="1:7" x14ac:dyDescent="0.25">
      <c r="A37" s="119" t="s">
        <v>1329</v>
      </c>
      <c r="B37" s="114">
        <v>8</v>
      </c>
      <c r="C37" s="114">
        <v>162</v>
      </c>
      <c r="D37" s="114">
        <v>169</v>
      </c>
      <c r="E37" s="114" t="s">
        <v>1319</v>
      </c>
      <c r="F37" s="114">
        <v>115</v>
      </c>
      <c r="G37" s="119" t="s">
        <v>1270</v>
      </c>
    </row>
    <row r="38" spans="1:7" x14ac:dyDescent="0.25">
      <c r="A38" s="119" t="s">
        <v>91</v>
      </c>
      <c r="B38" s="114">
        <v>1</v>
      </c>
      <c r="C38" s="114">
        <v>170</v>
      </c>
      <c r="D38" s="114">
        <v>170</v>
      </c>
      <c r="E38" s="114"/>
      <c r="F38" s="114"/>
      <c r="G38" s="119"/>
    </row>
    <row r="39" spans="1:7" x14ac:dyDescent="0.25">
      <c r="A39" s="119" t="s">
        <v>1154</v>
      </c>
      <c r="B39" s="114">
        <v>1</v>
      </c>
      <c r="C39" s="114">
        <v>171</v>
      </c>
      <c r="D39" s="114">
        <v>171</v>
      </c>
      <c r="E39" s="114" t="s">
        <v>184</v>
      </c>
      <c r="F39" s="114"/>
      <c r="G39" s="119" t="s">
        <v>1155</v>
      </c>
    </row>
    <row r="40" spans="1:7" x14ac:dyDescent="0.25">
      <c r="A40" s="119" t="s">
        <v>1330</v>
      </c>
      <c r="B40" s="114">
        <v>1</v>
      </c>
      <c r="C40" s="114">
        <v>172</v>
      </c>
      <c r="D40" s="114">
        <v>172</v>
      </c>
      <c r="E40" s="114" t="s">
        <v>184</v>
      </c>
      <c r="F40" s="114"/>
      <c r="G40" s="119"/>
    </row>
    <row r="41" spans="1:7" ht="31.5" x14ac:dyDescent="0.25">
      <c r="A41" s="119" t="s">
        <v>1115</v>
      </c>
      <c r="B41" s="114">
        <v>2</v>
      </c>
      <c r="C41" s="114">
        <v>173</v>
      </c>
      <c r="D41" s="114">
        <v>174</v>
      </c>
      <c r="E41" s="114" t="s">
        <v>184</v>
      </c>
      <c r="F41" s="114"/>
      <c r="G41" s="119" t="s">
        <v>1116</v>
      </c>
    </row>
    <row r="42" spans="1:7" x14ac:dyDescent="0.25">
      <c r="A42" s="119" t="s">
        <v>91</v>
      </c>
      <c r="B42" s="114">
        <v>9</v>
      </c>
      <c r="C42" s="114">
        <v>175</v>
      </c>
      <c r="D42" s="114">
        <v>183</v>
      </c>
      <c r="E42" s="114"/>
      <c r="F42" s="114"/>
      <c r="G42" s="119"/>
    </row>
    <row r="43" spans="1:7" ht="126" x14ac:dyDescent="0.25">
      <c r="A43" s="119" t="s">
        <v>1186</v>
      </c>
      <c r="B43" s="114">
        <v>10</v>
      </c>
      <c r="C43" s="114">
        <v>184</v>
      </c>
      <c r="D43" s="114">
        <v>193</v>
      </c>
      <c r="E43" s="114" t="s">
        <v>1291</v>
      </c>
      <c r="F43" s="114">
        <v>119</v>
      </c>
      <c r="G43" s="119" t="s">
        <v>1185</v>
      </c>
    </row>
    <row r="44" spans="1:7" ht="94.5" x14ac:dyDescent="0.25">
      <c r="A44" s="119" t="s">
        <v>1183</v>
      </c>
      <c r="B44" s="114">
        <v>9</v>
      </c>
      <c r="C44" s="114">
        <v>194</v>
      </c>
      <c r="D44" s="114">
        <v>202</v>
      </c>
      <c r="E44" s="114" t="s">
        <v>1291</v>
      </c>
      <c r="F44" s="114">
        <v>86</v>
      </c>
      <c r="G44" s="119" t="s">
        <v>1331</v>
      </c>
    </row>
    <row r="45" spans="1:7" x14ac:dyDescent="0.25">
      <c r="A45" s="284" t="s">
        <v>1211</v>
      </c>
      <c r="B45" s="283">
        <v>8</v>
      </c>
      <c r="C45" s="283">
        <v>203</v>
      </c>
      <c r="D45" s="283">
        <v>210</v>
      </c>
      <c r="E45" s="283"/>
      <c r="F45" s="283"/>
      <c r="G45" s="119" t="s">
        <v>226</v>
      </c>
    </row>
    <row r="46" spans="1:7" x14ac:dyDescent="0.25">
      <c r="A46" s="284"/>
      <c r="B46" s="283"/>
      <c r="C46" s="283"/>
      <c r="D46" s="283"/>
      <c r="E46" s="283"/>
      <c r="F46" s="283"/>
      <c r="G46" s="119" t="s">
        <v>1332</v>
      </c>
    </row>
    <row r="47" spans="1:7" x14ac:dyDescent="0.25">
      <c r="A47" s="284"/>
      <c r="B47" s="283"/>
      <c r="C47" s="283"/>
      <c r="D47" s="283"/>
      <c r="E47" s="283"/>
      <c r="F47" s="283"/>
      <c r="G47" s="119" t="s">
        <v>1333</v>
      </c>
    </row>
    <row r="48" spans="1:7" x14ac:dyDescent="0.25">
      <c r="A48" s="284" t="s">
        <v>1213</v>
      </c>
      <c r="B48" s="283">
        <v>1</v>
      </c>
      <c r="C48" s="283">
        <v>211</v>
      </c>
      <c r="D48" s="283">
        <v>211</v>
      </c>
      <c r="E48" s="283"/>
      <c r="F48" s="283"/>
      <c r="G48" s="119" t="s">
        <v>712</v>
      </c>
    </row>
    <row r="49" spans="1:7" x14ac:dyDescent="0.25">
      <c r="A49" s="284"/>
      <c r="B49" s="283"/>
      <c r="C49" s="283"/>
      <c r="D49" s="283"/>
      <c r="E49" s="283"/>
      <c r="F49" s="283"/>
      <c r="G49" s="119" t="s">
        <v>1332</v>
      </c>
    </row>
    <row r="50" spans="1:7" x14ac:dyDescent="0.25">
      <c r="A50" s="284"/>
      <c r="B50" s="283"/>
      <c r="C50" s="283"/>
      <c r="D50" s="283"/>
      <c r="E50" s="283"/>
      <c r="F50" s="283"/>
      <c r="G50" s="119" t="s">
        <v>1334</v>
      </c>
    </row>
    <row r="51" spans="1:7" x14ac:dyDescent="0.25">
      <c r="A51" s="284" t="s">
        <v>1215</v>
      </c>
      <c r="B51" s="283">
        <v>8</v>
      </c>
      <c r="C51" s="283">
        <v>212</v>
      </c>
      <c r="D51" s="283">
        <v>219</v>
      </c>
      <c r="E51" s="283"/>
      <c r="F51" s="283"/>
      <c r="G51" s="119" t="s">
        <v>226</v>
      </c>
    </row>
    <row r="52" spans="1:7" x14ac:dyDescent="0.25">
      <c r="A52" s="284"/>
      <c r="B52" s="283"/>
      <c r="C52" s="283"/>
      <c r="D52" s="283"/>
      <c r="E52" s="283"/>
      <c r="F52" s="283"/>
      <c r="G52" s="119" t="s">
        <v>1332</v>
      </c>
    </row>
    <row r="53" spans="1:7" x14ac:dyDescent="0.25">
      <c r="A53" s="284"/>
      <c r="B53" s="283"/>
      <c r="C53" s="283"/>
      <c r="D53" s="283"/>
      <c r="E53" s="283"/>
      <c r="F53" s="283"/>
      <c r="G53" s="119" t="s">
        <v>1335</v>
      </c>
    </row>
    <row r="54" spans="1:7" x14ac:dyDescent="0.25">
      <c r="A54" s="284" t="s">
        <v>1217</v>
      </c>
      <c r="B54" s="283">
        <v>8</v>
      </c>
      <c r="C54" s="283">
        <v>220</v>
      </c>
      <c r="D54" s="283">
        <v>227</v>
      </c>
      <c r="E54" s="283"/>
      <c r="F54" s="283"/>
      <c r="G54" s="119" t="s">
        <v>226</v>
      </c>
    </row>
    <row r="55" spans="1:7" x14ac:dyDescent="0.25">
      <c r="A55" s="284"/>
      <c r="B55" s="283"/>
      <c r="C55" s="283"/>
      <c r="D55" s="283"/>
      <c r="E55" s="283"/>
      <c r="F55" s="283"/>
      <c r="G55" s="119" t="s">
        <v>1332</v>
      </c>
    </row>
    <row r="56" spans="1:7" x14ac:dyDescent="0.25">
      <c r="A56" s="284"/>
      <c r="B56" s="283"/>
      <c r="C56" s="283"/>
      <c r="D56" s="283"/>
      <c r="E56" s="283"/>
      <c r="F56" s="283"/>
      <c r="G56" s="119" t="s">
        <v>1336</v>
      </c>
    </row>
    <row r="57" spans="1:7" x14ac:dyDescent="0.25">
      <c r="A57" s="284" t="s">
        <v>1219</v>
      </c>
      <c r="B57" s="283">
        <v>8</v>
      </c>
      <c r="C57" s="283">
        <v>228</v>
      </c>
      <c r="D57" s="283">
        <v>235</v>
      </c>
      <c r="E57" s="283"/>
      <c r="F57" s="283"/>
      <c r="G57" s="119" t="s">
        <v>226</v>
      </c>
    </row>
    <row r="58" spans="1:7" x14ac:dyDescent="0.25">
      <c r="A58" s="284"/>
      <c r="B58" s="283"/>
      <c r="C58" s="283"/>
      <c r="D58" s="283"/>
      <c r="E58" s="283"/>
      <c r="F58" s="283"/>
      <c r="G58" s="119" t="s">
        <v>1332</v>
      </c>
    </row>
    <row r="59" spans="1:7" x14ac:dyDescent="0.25">
      <c r="A59" s="284"/>
      <c r="B59" s="283"/>
      <c r="C59" s="283"/>
      <c r="D59" s="283"/>
      <c r="E59" s="283"/>
      <c r="F59" s="283"/>
      <c r="G59" s="119" t="s">
        <v>1337</v>
      </c>
    </row>
    <row r="60" spans="1:7" x14ac:dyDescent="0.25">
      <c r="A60" s="284" t="s">
        <v>1221</v>
      </c>
      <c r="B60" s="283">
        <v>8</v>
      </c>
      <c r="C60" s="283">
        <v>236</v>
      </c>
      <c r="D60" s="283">
        <v>243</v>
      </c>
      <c r="E60" s="283"/>
      <c r="F60" s="283"/>
      <c r="G60" s="119" t="s">
        <v>226</v>
      </c>
    </row>
    <row r="61" spans="1:7" x14ac:dyDescent="0.25">
      <c r="A61" s="284"/>
      <c r="B61" s="283"/>
      <c r="C61" s="283"/>
      <c r="D61" s="283"/>
      <c r="E61" s="283"/>
      <c r="F61" s="283"/>
      <c r="G61" s="119" t="s">
        <v>1332</v>
      </c>
    </row>
    <row r="62" spans="1:7" x14ac:dyDescent="0.25">
      <c r="A62" s="284"/>
      <c r="B62" s="283"/>
      <c r="C62" s="283"/>
      <c r="D62" s="283"/>
      <c r="E62" s="283"/>
      <c r="F62" s="283"/>
      <c r="G62" s="119" t="s">
        <v>1338</v>
      </c>
    </row>
    <row r="63" spans="1:7" x14ac:dyDescent="0.25">
      <c r="A63" s="284" t="s">
        <v>1223</v>
      </c>
      <c r="B63" s="283">
        <v>8</v>
      </c>
      <c r="C63" s="283">
        <v>244</v>
      </c>
      <c r="D63" s="283">
        <v>251</v>
      </c>
      <c r="E63" s="283"/>
      <c r="F63" s="283"/>
      <c r="G63" s="119" t="s">
        <v>226</v>
      </c>
    </row>
    <row r="64" spans="1:7" x14ac:dyDescent="0.25">
      <c r="A64" s="284"/>
      <c r="B64" s="283"/>
      <c r="C64" s="283"/>
      <c r="D64" s="283"/>
      <c r="E64" s="283"/>
      <c r="F64" s="283"/>
      <c r="G64" s="119" t="s">
        <v>1332</v>
      </c>
    </row>
    <row r="65" spans="1:7" x14ac:dyDescent="0.25">
      <c r="A65" s="284"/>
      <c r="B65" s="283"/>
      <c r="C65" s="283"/>
      <c r="D65" s="283"/>
      <c r="E65" s="283"/>
      <c r="F65" s="283"/>
      <c r="G65" s="119" t="s">
        <v>1339</v>
      </c>
    </row>
    <row r="66" spans="1:7" x14ac:dyDescent="0.25">
      <c r="A66" s="284" t="s">
        <v>1225</v>
      </c>
      <c r="B66" s="283">
        <v>8</v>
      </c>
      <c r="C66" s="283">
        <v>252</v>
      </c>
      <c r="D66" s="283">
        <v>259</v>
      </c>
      <c r="E66" s="283"/>
      <c r="F66" s="283"/>
      <c r="G66" s="119" t="s">
        <v>226</v>
      </c>
    </row>
    <row r="67" spans="1:7" x14ac:dyDescent="0.25">
      <c r="A67" s="284"/>
      <c r="B67" s="283"/>
      <c r="C67" s="283"/>
      <c r="D67" s="283"/>
      <c r="E67" s="283"/>
      <c r="F67" s="283"/>
      <c r="G67" s="119" t="s">
        <v>1332</v>
      </c>
    </row>
    <row r="68" spans="1:7" x14ac:dyDescent="0.25">
      <c r="A68" s="284"/>
      <c r="B68" s="283"/>
      <c r="C68" s="283"/>
      <c r="D68" s="283"/>
      <c r="E68" s="283"/>
      <c r="F68" s="283"/>
      <c r="G68" s="119" t="s">
        <v>1340</v>
      </c>
    </row>
    <row r="69" spans="1:7" x14ac:dyDescent="0.25">
      <c r="A69" s="284" t="s">
        <v>1227</v>
      </c>
      <c r="B69" s="283">
        <v>1</v>
      </c>
      <c r="C69" s="283">
        <v>260</v>
      </c>
      <c r="D69" s="283">
        <v>260</v>
      </c>
      <c r="E69" s="283"/>
      <c r="F69" s="283"/>
      <c r="G69" s="119" t="s">
        <v>712</v>
      </c>
    </row>
    <row r="70" spans="1:7" x14ac:dyDescent="0.25">
      <c r="A70" s="284"/>
      <c r="B70" s="283"/>
      <c r="C70" s="283"/>
      <c r="D70" s="283"/>
      <c r="E70" s="283"/>
      <c r="F70" s="283"/>
      <c r="G70" s="119" t="s">
        <v>1341</v>
      </c>
    </row>
    <row r="71" spans="1:7" x14ac:dyDescent="0.25">
      <c r="A71" s="284"/>
      <c r="B71" s="283"/>
      <c r="C71" s="283"/>
      <c r="D71" s="283"/>
      <c r="E71" s="283"/>
      <c r="F71" s="283"/>
      <c r="G71" s="119" t="s">
        <v>1342</v>
      </c>
    </row>
    <row r="72" spans="1:7" x14ac:dyDescent="0.25">
      <c r="A72" s="284"/>
      <c r="B72" s="283"/>
      <c r="C72" s="283"/>
      <c r="D72" s="283"/>
      <c r="E72" s="283"/>
      <c r="F72" s="283"/>
      <c r="G72" s="119" t="s">
        <v>1343</v>
      </c>
    </row>
    <row r="73" spans="1:7" x14ac:dyDescent="0.25">
      <c r="A73" s="284"/>
      <c r="B73" s="283"/>
      <c r="C73" s="283"/>
      <c r="D73" s="283"/>
      <c r="E73" s="283"/>
      <c r="F73" s="283"/>
      <c r="G73" s="119" t="s">
        <v>1344</v>
      </c>
    </row>
    <row r="74" spans="1:7" x14ac:dyDescent="0.25">
      <c r="A74" s="284"/>
      <c r="B74" s="283"/>
      <c r="C74" s="283"/>
      <c r="D74" s="283"/>
      <c r="E74" s="283"/>
      <c r="F74" s="283"/>
      <c r="G74" s="119" t="s">
        <v>1345</v>
      </c>
    </row>
    <row r="75" spans="1:7" x14ac:dyDescent="0.25">
      <c r="A75" s="284"/>
      <c r="B75" s="283"/>
      <c r="C75" s="283"/>
      <c r="D75" s="283"/>
      <c r="E75" s="283"/>
      <c r="F75" s="283"/>
      <c r="G75" s="119" t="s">
        <v>1346</v>
      </c>
    </row>
    <row r="76" spans="1:7" x14ac:dyDescent="0.25">
      <c r="A76" s="284" t="s">
        <v>1229</v>
      </c>
      <c r="B76" s="283">
        <v>1</v>
      </c>
      <c r="C76" s="283">
        <v>261</v>
      </c>
      <c r="D76" s="283">
        <v>261</v>
      </c>
      <c r="E76" s="283"/>
      <c r="F76" s="283"/>
      <c r="G76" s="119" t="s">
        <v>712</v>
      </c>
    </row>
    <row r="77" spans="1:7" x14ac:dyDescent="0.25">
      <c r="A77" s="284"/>
      <c r="B77" s="283"/>
      <c r="C77" s="283"/>
      <c r="D77" s="283"/>
      <c r="E77" s="283"/>
      <c r="F77" s="283"/>
      <c r="G77" s="119" t="s">
        <v>1341</v>
      </c>
    </row>
    <row r="78" spans="1:7" x14ac:dyDescent="0.25">
      <c r="A78" s="284"/>
      <c r="B78" s="283"/>
      <c r="C78" s="283"/>
      <c r="D78" s="283"/>
      <c r="E78" s="283"/>
      <c r="F78" s="283"/>
      <c r="G78" s="119" t="s">
        <v>1342</v>
      </c>
    </row>
    <row r="79" spans="1:7" x14ac:dyDescent="0.25">
      <c r="A79" s="284"/>
      <c r="B79" s="283"/>
      <c r="C79" s="283"/>
      <c r="D79" s="283"/>
      <c r="E79" s="283"/>
      <c r="F79" s="283"/>
      <c r="G79" s="119" t="s">
        <v>1343</v>
      </c>
    </row>
    <row r="80" spans="1:7" x14ac:dyDescent="0.25">
      <c r="A80" s="284"/>
      <c r="B80" s="283"/>
      <c r="C80" s="283"/>
      <c r="D80" s="283"/>
      <c r="E80" s="283"/>
      <c r="F80" s="283"/>
      <c r="G80" s="119" t="s">
        <v>1347</v>
      </c>
    </row>
    <row r="81" spans="1:7" x14ac:dyDescent="0.25">
      <c r="A81" s="284"/>
      <c r="B81" s="283"/>
      <c r="C81" s="283"/>
      <c r="D81" s="283"/>
      <c r="E81" s="283"/>
      <c r="F81" s="283"/>
      <c r="G81" s="119" t="s">
        <v>1346</v>
      </c>
    </row>
    <row r="82" spans="1:7" x14ac:dyDescent="0.25">
      <c r="A82" s="284" t="s">
        <v>1230</v>
      </c>
      <c r="B82" s="283">
        <v>1</v>
      </c>
      <c r="C82" s="283">
        <v>262</v>
      </c>
      <c r="D82" s="283">
        <v>262</v>
      </c>
      <c r="E82" s="283"/>
      <c r="F82" s="283"/>
      <c r="G82" s="119" t="s">
        <v>712</v>
      </c>
    </row>
    <row r="83" spans="1:7" x14ac:dyDescent="0.25">
      <c r="A83" s="284"/>
      <c r="B83" s="283"/>
      <c r="C83" s="283"/>
      <c r="D83" s="283"/>
      <c r="E83" s="283"/>
      <c r="F83" s="283"/>
      <c r="G83" s="119" t="s">
        <v>1341</v>
      </c>
    </row>
    <row r="84" spans="1:7" x14ac:dyDescent="0.25">
      <c r="A84" s="284"/>
      <c r="B84" s="283"/>
      <c r="C84" s="283"/>
      <c r="D84" s="283"/>
      <c r="E84" s="283"/>
      <c r="F84" s="283"/>
      <c r="G84" s="119" t="s">
        <v>1342</v>
      </c>
    </row>
    <row r="85" spans="1:7" x14ac:dyDescent="0.25">
      <c r="A85" s="284"/>
      <c r="B85" s="283"/>
      <c r="C85" s="283"/>
      <c r="D85" s="283"/>
      <c r="E85" s="283"/>
      <c r="F85" s="283"/>
      <c r="G85" s="119" t="s">
        <v>1343</v>
      </c>
    </row>
    <row r="86" spans="1:7" x14ac:dyDescent="0.25">
      <c r="A86" s="284"/>
      <c r="B86" s="283"/>
      <c r="C86" s="283"/>
      <c r="D86" s="283"/>
      <c r="E86" s="283"/>
      <c r="F86" s="283"/>
      <c r="G86" s="119" t="s">
        <v>1347</v>
      </c>
    </row>
    <row r="87" spans="1:7" x14ac:dyDescent="0.25">
      <c r="A87" s="284"/>
      <c r="B87" s="283"/>
      <c r="C87" s="283"/>
      <c r="D87" s="283"/>
      <c r="E87" s="283"/>
      <c r="F87" s="283"/>
      <c r="G87" s="119" t="s">
        <v>1346</v>
      </c>
    </row>
    <row r="88" spans="1:7" x14ac:dyDescent="0.25">
      <c r="A88" s="284" t="s">
        <v>1231</v>
      </c>
      <c r="B88" s="283">
        <v>3</v>
      </c>
      <c r="C88" s="283">
        <v>263</v>
      </c>
      <c r="D88" s="283">
        <v>265</v>
      </c>
      <c r="E88" s="283"/>
      <c r="F88" s="283"/>
      <c r="G88" s="119" t="s">
        <v>1348</v>
      </c>
    </row>
    <row r="89" spans="1:7" x14ac:dyDescent="0.25">
      <c r="A89" s="284"/>
      <c r="B89" s="283"/>
      <c r="C89" s="283"/>
      <c r="D89" s="283"/>
      <c r="E89" s="283"/>
      <c r="F89" s="283"/>
      <c r="G89" s="119" t="s">
        <v>1349</v>
      </c>
    </row>
    <row r="90" spans="1:7" ht="126" x14ac:dyDescent="0.25">
      <c r="A90" s="284"/>
      <c r="B90" s="283"/>
      <c r="C90" s="283"/>
      <c r="D90" s="283"/>
      <c r="E90" s="283"/>
      <c r="F90" s="283"/>
      <c r="G90" s="119" t="s">
        <v>1350</v>
      </c>
    </row>
    <row r="91" spans="1:7" x14ac:dyDescent="0.25">
      <c r="A91" s="119" t="s">
        <v>1233</v>
      </c>
      <c r="B91" s="114">
        <v>20</v>
      </c>
      <c r="C91" s="114">
        <v>266</v>
      </c>
      <c r="D91" s="114">
        <v>285</v>
      </c>
      <c r="E91" s="114"/>
      <c r="F91" s="114"/>
      <c r="G91" s="119"/>
    </row>
    <row r="92" spans="1:7" x14ac:dyDescent="0.25">
      <c r="A92" s="122" t="s">
        <v>428</v>
      </c>
      <c r="B92" s="123">
        <v>15</v>
      </c>
      <c r="C92" s="123">
        <v>286</v>
      </c>
      <c r="D92" s="123">
        <v>300</v>
      </c>
      <c r="E92" s="123"/>
      <c r="F92" s="123"/>
      <c r="G92" s="122"/>
    </row>
    <row r="93" spans="1:7" x14ac:dyDescent="0.25">
      <c r="A93" s="122" t="s">
        <v>1234</v>
      </c>
      <c r="B93" s="123">
        <v>1</v>
      </c>
      <c r="C93" s="123">
        <v>301</v>
      </c>
      <c r="D93" s="123">
        <v>301</v>
      </c>
      <c r="E93" s="123"/>
      <c r="F93" s="123"/>
      <c r="G93" s="115" t="s">
        <v>1236</v>
      </c>
    </row>
    <row r="94" spans="1:7" x14ac:dyDescent="0.25">
      <c r="A94" s="115" t="s">
        <v>1351</v>
      </c>
      <c r="B94" s="128">
        <v>9</v>
      </c>
      <c r="C94" s="22">
        <v>302</v>
      </c>
      <c r="D94" s="22">
        <v>310</v>
      </c>
      <c r="E94" s="128" t="s">
        <v>1291</v>
      </c>
      <c r="F94" s="128">
        <v>30</v>
      </c>
      <c r="G94" s="115"/>
    </row>
    <row r="96" spans="1:7" x14ac:dyDescent="0.25">
      <c r="A96" s="69" t="s">
        <v>1352</v>
      </c>
    </row>
    <row r="97" spans="1:1" x14ac:dyDescent="0.25">
      <c r="A97" s="5" t="s">
        <v>1353</v>
      </c>
    </row>
    <row r="98" spans="1:1" x14ac:dyDescent="0.25">
      <c r="A98" s="5" t="s">
        <v>1354</v>
      </c>
    </row>
    <row r="99" spans="1:1" x14ac:dyDescent="0.25">
      <c r="A99" s="5" t="s">
        <v>1355</v>
      </c>
    </row>
    <row r="100" spans="1:1" x14ac:dyDescent="0.25">
      <c r="A100" s="5" t="s">
        <v>1356</v>
      </c>
    </row>
    <row r="102" spans="1:1" x14ac:dyDescent="0.25">
      <c r="A102" s="5" t="s">
        <v>1357</v>
      </c>
    </row>
    <row r="103" spans="1:1" x14ac:dyDescent="0.25">
      <c r="A103" s="5" t="s">
        <v>1358</v>
      </c>
    </row>
    <row r="104" spans="1:1" x14ac:dyDescent="0.25">
      <c r="A104" s="5" t="s">
        <v>1359</v>
      </c>
    </row>
    <row r="105" spans="1:1" x14ac:dyDescent="0.25">
      <c r="A105" s="5" t="s">
        <v>1360</v>
      </c>
    </row>
    <row r="106" spans="1:1" x14ac:dyDescent="0.25">
      <c r="A106" s="5" t="s">
        <v>1361</v>
      </c>
    </row>
    <row r="107" spans="1:1" x14ac:dyDescent="0.25">
      <c r="A107" s="5" t="s">
        <v>1362</v>
      </c>
    </row>
    <row r="108" spans="1:1" x14ac:dyDescent="0.25">
      <c r="A108" s="5" t="s">
        <v>1363</v>
      </c>
    </row>
    <row r="109" spans="1:1" x14ac:dyDescent="0.25">
      <c r="A109" s="5" t="s">
        <v>1364</v>
      </c>
    </row>
    <row r="110" spans="1:1" x14ac:dyDescent="0.25">
      <c r="A110" s="45" t="s">
        <v>1365</v>
      </c>
    </row>
    <row r="111" spans="1:1" x14ac:dyDescent="0.25">
      <c r="A111" s="5" t="s">
        <v>1366</v>
      </c>
    </row>
    <row r="112" spans="1:1" x14ac:dyDescent="0.25">
      <c r="A112" s="45" t="s">
        <v>1367</v>
      </c>
    </row>
  </sheetData>
  <autoFilter ref="A4:G4" xr:uid="{00000000-0009-0000-0000-000014000000}"/>
  <mergeCells count="72">
    <mergeCell ref="F48:F50"/>
    <mergeCell ref="A45:A47"/>
    <mergeCell ref="B45:B47"/>
    <mergeCell ref="C45:C47"/>
    <mergeCell ref="D45:D47"/>
    <mergeCell ref="E45:E47"/>
    <mergeCell ref="F45:F47"/>
    <mergeCell ref="A48:A50"/>
    <mergeCell ref="B48:B50"/>
    <mergeCell ref="C48:C50"/>
    <mergeCell ref="D48:D50"/>
    <mergeCell ref="E48:E50"/>
    <mergeCell ref="F54:F56"/>
    <mergeCell ref="A51:A53"/>
    <mergeCell ref="B51:B53"/>
    <mergeCell ref="C51:C53"/>
    <mergeCell ref="D51:D53"/>
    <mergeCell ref="E51:E53"/>
    <mergeCell ref="F51:F53"/>
    <mergeCell ref="A54:A56"/>
    <mergeCell ref="B54:B56"/>
    <mergeCell ref="C54:C56"/>
    <mergeCell ref="D54:D56"/>
    <mergeCell ref="E54:E56"/>
    <mergeCell ref="F60:F62"/>
    <mergeCell ref="A57:A59"/>
    <mergeCell ref="B57:B59"/>
    <mergeCell ref="C57:C59"/>
    <mergeCell ref="D57:D59"/>
    <mergeCell ref="E57:E59"/>
    <mergeCell ref="F57:F59"/>
    <mergeCell ref="A60:A62"/>
    <mergeCell ref="B60:B62"/>
    <mergeCell ref="C60:C62"/>
    <mergeCell ref="D60:D62"/>
    <mergeCell ref="E60:E62"/>
    <mergeCell ref="F66:F68"/>
    <mergeCell ref="A63:A65"/>
    <mergeCell ref="B63:B65"/>
    <mergeCell ref="C63:C65"/>
    <mergeCell ref="D63:D65"/>
    <mergeCell ref="E63:E65"/>
    <mergeCell ref="F63:F65"/>
    <mergeCell ref="A66:A68"/>
    <mergeCell ref="B66:B68"/>
    <mergeCell ref="C66:C68"/>
    <mergeCell ref="D66:D68"/>
    <mergeCell ref="E66:E68"/>
    <mergeCell ref="F76:F81"/>
    <mergeCell ref="A69:A75"/>
    <mergeCell ref="B69:B75"/>
    <mergeCell ref="C69:C75"/>
    <mergeCell ref="D69:D75"/>
    <mergeCell ref="E69:E75"/>
    <mergeCell ref="F69:F75"/>
    <mergeCell ref="A76:A81"/>
    <mergeCell ref="B76:B81"/>
    <mergeCell ref="C76:C81"/>
    <mergeCell ref="D76:D81"/>
    <mergeCell ref="E76:E81"/>
    <mergeCell ref="F88:F90"/>
    <mergeCell ref="A82:A87"/>
    <mergeCell ref="B82:B87"/>
    <mergeCell ref="C82:C87"/>
    <mergeCell ref="D82:D87"/>
    <mergeCell ref="E82:E87"/>
    <mergeCell ref="F82:F87"/>
    <mergeCell ref="A88:A90"/>
    <mergeCell ref="B88:B90"/>
    <mergeCell ref="C88:C90"/>
    <mergeCell ref="D88:D90"/>
    <mergeCell ref="E88:E90"/>
  </mergeCells>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dimension ref="A1:G29"/>
  <sheetViews>
    <sheetView workbookViewId="0">
      <selection activeCell="A23" sqref="A23"/>
    </sheetView>
  </sheetViews>
  <sheetFormatPr baseColWidth="10" defaultColWidth="11.42578125" defaultRowHeight="15.75" x14ac:dyDescent="0.25"/>
  <cols>
    <col min="1" max="1" width="34.28515625" style="5" bestFit="1" customWidth="1"/>
    <col min="2" max="6" width="11.42578125" style="5"/>
    <col min="7" max="7" width="43.85546875" style="5" bestFit="1" customWidth="1"/>
    <col min="8" max="16384" width="11.42578125" style="5"/>
  </cols>
  <sheetData>
    <row r="1" spans="1:7" s="179" customFormat="1" ht="18" x14ac:dyDescent="0.25">
      <c r="A1" s="4" t="s">
        <v>1368</v>
      </c>
    </row>
    <row r="2" spans="1:7" s="179" customFormat="1" ht="18" x14ac:dyDescent="0.25">
      <c r="A2" s="4" t="s">
        <v>166</v>
      </c>
    </row>
    <row r="3" spans="1:7" s="179" customFormat="1" ht="18" x14ac:dyDescent="0.25"/>
    <row r="4" spans="1:7" ht="31.5" x14ac:dyDescent="0.25">
      <c r="A4" s="32" t="s">
        <v>24</v>
      </c>
      <c r="B4" s="32" t="s">
        <v>25</v>
      </c>
      <c r="C4" s="32" t="s">
        <v>26</v>
      </c>
      <c r="D4" s="32" t="s">
        <v>27</v>
      </c>
      <c r="E4" s="32" t="s">
        <v>1282</v>
      </c>
      <c r="F4" s="32" t="s">
        <v>1369</v>
      </c>
      <c r="G4" s="32" t="s">
        <v>31</v>
      </c>
    </row>
    <row r="5" spans="1:7" x14ac:dyDescent="0.25">
      <c r="A5" s="119" t="s">
        <v>1284</v>
      </c>
      <c r="B5" s="114">
        <v>1</v>
      </c>
      <c r="C5" s="114">
        <v>1</v>
      </c>
      <c r="D5" s="114">
        <v>1</v>
      </c>
      <c r="E5" s="119" t="s">
        <v>184</v>
      </c>
      <c r="F5" s="114" t="s">
        <v>1287</v>
      </c>
      <c r="G5" s="119" t="s">
        <v>1370</v>
      </c>
    </row>
    <row r="6" spans="1:7" ht="31.5" x14ac:dyDescent="0.25">
      <c r="A6" s="119" t="s">
        <v>33</v>
      </c>
      <c r="B6" s="114">
        <v>9</v>
      </c>
      <c r="C6" s="114">
        <v>2</v>
      </c>
      <c r="D6" s="114">
        <v>10</v>
      </c>
      <c r="E6" s="119" t="s">
        <v>1286</v>
      </c>
      <c r="F6" s="114">
        <v>1</v>
      </c>
      <c r="G6" s="119" t="s">
        <v>1287</v>
      </c>
    </row>
    <row r="7" spans="1:7" x14ac:dyDescent="0.25">
      <c r="A7" s="119" t="s">
        <v>1068</v>
      </c>
      <c r="B7" s="114">
        <v>9</v>
      </c>
      <c r="C7" s="114">
        <v>11</v>
      </c>
      <c r="D7" s="114">
        <v>19</v>
      </c>
      <c r="E7" s="119"/>
      <c r="F7" s="114"/>
      <c r="G7" s="119"/>
    </row>
    <row r="8" spans="1:7" x14ac:dyDescent="0.25">
      <c r="A8" s="119" t="s">
        <v>1107</v>
      </c>
      <c r="B8" s="114">
        <v>13</v>
      </c>
      <c r="C8" s="114">
        <v>20</v>
      </c>
      <c r="D8" s="114">
        <v>32</v>
      </c>
      <c r="E8" s="119" t="s">
        <v>1291</v>
      </c>
      <c r="F8" s="114">
        <v>12</v>
      </c>
      <c r="G8" s="119" t="s">
        <v>1287</v>
      </c>
    </row>
    <row r="9" spans="1:7" x14ac:dyDescent="0.25">
      <c r="A9" s="119" t="s">
        <v>1292</v>
      </c>
      <c r="B9" s="114">
        <v>2</v>
      </c>
      <c r="C9" s="114">
        <v>33</v>
      </c>
      <c r="D9" s="114">
        <v>34</v>
      </c>
      <c r="E9" s="119" t="s">
        <v>1291</v>
      </c>
      <c r="F9" s="114">
        <v>25</v>
      </c>
      <c r="G9" s="119" t="s">
        <v>1287</v>
      </c>
    </row>
    <row r="10" spans="1:7" x14ac:dyDescent="0.25">
      <c r="A10" s="119" t="s">
        <v>1293</v>
      </c>
      <c r="B10" s="114">
        <v>3</v>
      </c>
      <c r="C10" s="114">
        <v>35</v>
      </c>
      <c r="D10" s="114">
        <v>37</v>
      </c>
      <c r="E10" s="119" t="s">
        <v>1291</v>
      </c>
      <c r="F10" s="114">
        <v>27</v>
      </c>
      <c r="G10" s="119" t="s">
        <v>1287</v>
      </c>
    </row>
    <row r="11" spans="1:7" x14ac:dyDescent="0.25">
      <c r="A11" s="119" t="s">
        <v>1294</v>
      </c>
      <c r="B11" s="114">
        <v>9</v>
      </c>
      <c r="C11" s="114">
        <v>38</v>
      </c>
      <c r="D11" s="114">
        <v>46</v>
      </c>
      <c r="E11" s="119" t="s">
        <v>1291</v>
      </c>
      <c r="F11" s="114">
        <v>40</v>
      </c>
      <c r="G11" s="119" t="s">
        <v>1287</v>
      </c>
    </row>
    <row r="12" spans="1:7" x14ac:dyDescent="0.25">
      <c r="A12" s="284" t="s">
        <v>1295</v>
      </c>
      <c r="B12" s="283">
        <v>13</v>
      </c>
      <c r="C12" s="283">
        <v>47</v>
      </c>
      <c r="D12" s="283">
        <v>59</v>
      </c>
      <c r="E12" s="284" t="s">
        <v>1296</v>
      </c>
      <c r="F12" s="283">
        <v>50</v>
      </c>
      <c r="G12" s="119" t="s">
        <v>1371</v>
      </c>
    </row>
    <row r="13" spans="1:7" x14ac:dyDescent="0.25">
      <c r="A13" s="284"/>
      <c r="B13" s="283"/>
      <c r="C13" s="283"/>
      <c r="D13" s="283"/>
      <c r="E13" s="284"/>
      <c r="F13" s="283"/>
      <c r="G13" s="119" t="s">
        <v>1372</v>
      </c>
    </row>
    <row r="14" spans="1:7" x14ac:dyDescent="0.25">
      <c r="A14" s="284"/>
      <c r="B14" s="283"/>
      <c r="C14" s="283"/>
      <c r="D14" s="283"/>
      <c r="E14" s="284"/>
      <c r="F14" s="283"/>
      <c r="G14" s="119" t="s">
        <v>1373</v>
      </c>
    </row>
    <row r="15" spans="1:7" x14ac:dyDescent="0.25">
      <c r="A15" s="284" t="s">
        <v>1298</v>
      </c>
      <c r="B15" s="283">
        <v>2</v>
      </c>
      <c r="C15" s="283">
        <v>60</v>
      </c>
      <c r="D15" s="283">
        <v>61</v>
      </c>
      <c r="E15" s="284" t="s">
        <v>1296</v>
      </c>
      <c r="F15" s="283">
        <v>63</v>
      </c>
      <c r="G15" s="119" t="s">
        <v>1374</v>
      </c>
    </row>
    <row r="16" spans="1:7" x14ac:dyDescent="0.25">
      <c r="A16" s="284"/>
      <c r="B16" s="283"/>
      <c r="C16" s="283"/>
      <c r="D16" s="283"/>
      <c r="E16" s="284"/>
      <c r="F16" s="283"/>
      <c r="G16" s="119" t="s">
        <v>1375</v>
      </c>
    </row>
    <row r="17" spans="1:7" x14ac:dyDescent="0.25">
      <c r="A17" s="284"/>
      <c r="B17" s="283"/>
      <c r="C17" s="283"/>
      <c r="D17" s="283"/>
      <c r="E17" s="284"/>
      <c r="F17" s="283"/>
      <c r="G17" s="119" t="s">
        <v>1376</v>
      </c>
    </row>
    <row r="18" spans="1:7" x14ac:dyDescent="0.25">
      <c r="A18" s="284"/>
      <c r="B18" s="283"/>
      <c r="C18" s="283"/>
      <c r="D18" s="283"/>
      <c r="E18" s="284"/>
      <c r="F18" s="283"/>
      <c r="G18" s="119" t="s">
        <v>1377</v>
      </c>
    </row>
    <row r="19" spans="1:7" ht="31.5" x14ac:dyDescent="0.25">
      <c r="A19" s="119" t="s">
        <v>215</v>
      </c>
      <c r="B19" s="114">
        <v>8</v>
      </c>
      <c r="C19" s="114">
        <v>62</v>
      </c>
      <c r="D19" s="114">
        <v>69</v>
      </c>
      <c r="E19" s="119" t="s">
        <v>1378</v>
      </c>
      <c r="F19" s="114">
        <v>44</v>
      </c>
      <c r="G19" s="119" t="s">
        <v>1313</v>
      </c>
    </row>
    <row r="20" spans="1:7" x14ac:dyDescent="0.25">
      <c r="A20" s="119" t="s">
        <v>171</v>
      </c>
      <c r="B20" s="114">
        <v>7</v>
      </c>
      <c r="C20" s="114">
        <v>70</v>
      </c>
      <c r="D20" s="114">
        <v>76</v>
      </c>
      <c r="E20" s="119" t="s">
        <v>1379</v>
      </c>
      <c r="F20" s="114">
        <v>49</v>
      </c>
      <c r="G20" s="119" t="s">
        <v>1287</v>
      </c>
    </row>
    <row r="21" spans="1:7" x14ac:dyDescent="0.25">
      <c r="A21" s="119" t="s">
        <v>1380</v>
      </c>
      <c r="B21" s="114">
        <v>5</v>
      </c>
      <c r="C21" s="114">
        <v>77</v>
      </c>
      <c r="D21" s="114">
        <v>81</v>
      </c>
      <c r="E21" s="119" t="s">
        <v>1379</v>
      </c>
      <c r="F21" s="114">
        <v>57</v>
      </c>
      <c r="G21" s="119" t="s">
        <v>1381</v>
      </c>
    </row>
    <row r="22" spans="1:7" x14ac:dyDescent="0.25">
      <c r="A22" s="119" t="s">
        <v>1382</v>
      </c>
      <c r="B22" s="114">
        <v>7</v>
      </c>
      <c r="C22" s="114">
        <v>82</v>
      </c>
      <c r="D22" s="114">
        <v>88</v>
      </c>
      <c r="E22" s="119" t="s">
        <v>1379</v>
      </c>
      <c r="F22" s="114">
        <v>67</v>
      </c>
      <c r="G22" s="119" t="s">
        <v>1267</v>
      </c>
    </row>
    <row r="23" spans="1:7" ht="31.5" x14ac:dyDescent="0.25">
      <c r="A23" s="119" t="s">
        <v>1383</v>
      </c>
      <c r="B23" s="114">
        <v>7</v>
      </c>
      <c r="C23" s="114">
        <v>89</v>
      </c>
      <c r="D23" s="114">
        <v>95</v>
      </c>
      <c r="E23" s="119" t="s">
        <v>1379</v>
      </c>
      <c r="F23" s="114">
        <v>74</v>
      </c>
      <c r="G23" s="119" t="s">
        <v>1384</v>
      </c>
    </row>
    <row r="24" spans="1:7" ht="31.5" x14ac:dyDescent="0.25">
      <c r="A24" s="119" t="s">
        <v>1385</v>
      </c>
      <c r="B24" s="114">
        <v>7</v>
      </c>
      <c r="C24" s="114">
        <v>96</v>
      </c>
      <c r="D24" s="114">
        <v>102</v>
      </c>
      <c r="E24" s="119" t="s">
        <v>1379</v>
      </c>
      <c r="F24" s="114">
        <v>81</v>
      </c>
      <c r="G24" s="119" t="s">
        <v>1267</v>
      </c>
    </row>
    <row r="25" spans="1:7" x14ac:dyDescent="0.25">
      <c r="A25" s="119" t="s">
        <v>1386</v>
      </c>
      <c r="B25" s="114">
        <v>3</v>
      </c>
      <c r="C25" s="114">
        <v>103</v>
      </c>
      <c r="D25" s="114">
        <v>105</v>
      </c>
      <c r="E25" s="119" t="s">
        <v>1379</v>
      </c>
      <c r="F25" s="114">
        <v>88</v>
      </c>
      <c r="G25" s="119" t="s">
        <v>1387</v>
      </c>
    </row>
    <row r="26" spans="1:7" x14ac:dyDescent="0.25">
      <c r="A26" s="119" t="s">
        <v>1388</v>
      </c>
      <c r="B26" s="114">
        <v>7</v>
      </c>
      <c r="C26" s="114">
        <v>106</v>
      </c>
      <c r="D26" s="114">
        <v>112</v>
      </c>
      <c r="E26" s="119" t="s">
        <v>1379</v>
      </c>
      <c r="F26" s="114">
        <v>91</v>
      </c>
      <c r="G26" s="119" t="s">
        <v>1384</v>
      </c>
    </row>
    <row r="27" spans="1:7" x14ac:dyDescent="0.25">
      <c r="A27" s="119" t="s">
        <v>178</v>
      </c>
      <c r="B27" s="114">
        <v>7</v>
      </c>
      <c r="C27" s="114">
        <v>113</v>
      </c>
      <c r="D27" s="114">
        <v>119</v>
      </c>
      <c r="E27" s="119"/>
      <c r="F27" s="114"/>
      <c r="G27" s="119"/>
    </row>
    <row r="28" spans="1:7" x14ac:dyDescent="0.25">
      <c r="A28" s="100" t="s">
        <v>1351</v>
      </c>
      <c r="B28" s="128">
        <v>9</v>
      </c>
      <c r="C28" s="22">
        <v>120</v>
      </c>
      <c r="D28" s="22">
        <v>128</v>
      </c>
      <c r="E28" s="128" t="s">
        <v>1291</v>
      </c>
      <c r="F28" s="128">
        <v>30</v>
      </c>
      <c r="G28" s="115"/>
    </row>
    <row r="29" spans="1:7" ht="39.75" customHeight="1" x14ac:dyDescent="0.25">
      <c r="A29" s="285" t="s">
        <v>1389</v>
      </c>
      <c r="B29" s="285"/>
      <c r="C29" s="285"/>
      <c r="D29" s="285"/>
      <c r="E29" s="285"/>
      <c r="F29" s="285"/>
      <c r="G29" s="285"/>
    </row>
  </sheetData>
  <mergeCells count="13">
    <mergeCell ref="F12:F14"/>
    <mergeCell ref="A12:A14"/>
    <mergeCell ref="B12:B14"/>
    <mergeCell ref="C12:C14"/>
    <mergeCell ref="D12:D14"/>
    <mergeCell ref="E12:E14"/>
    <mergeCell ref="A29:G29"/>
    <mergeCell ref="A15:A18"/>
    <mergeCell ref="B15:B18"/>
    <mergeCell ref="C15:C18"/>
    <mergeCell ref="D15:D18"/>
    <mergeCell ref="E15:E18"/>
    <mergeCell ref="F15:F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dimension ref="A1:G46"/>
  <sheetViews>
    <sheetView topLeftCell="A17" workbookViewId="0">
      <selection activeCell="A23" sqref="A23"/>
    </sheetView>
  </sheetViews>
  <sheetFormatPr baseColWidth="10" defaultColWidth="11.42578125" defaultRowHeight="15.75" x14ac:dyDescent="0.25"/>
  <cols>
    <col min="1" max="1" width="40.140625" style="5" bestFit="1" customWidth="1"/>
    <col min="2" max="6" width="11.42578125" style="5"/>
    <col min="7" max="7" width="45.5703125" style="5" customWidth="1"/>
    <col min="8" max="16384" width="11.42578125" style="5"/>
  </cols>
  <sheetData>
    <row r="1" spans="1:7" s="179" customFormat="1" ht="18" x14ac:dyDescent="0.25">
      <c r="A1" s="4" t="s">
        <v>1390</v>
      </c>
    </row>
    <row r="2" spans="1:7" s="179" customFormat="1" ht="18" x14ac:dyDescent="0.25">
      <c r="A2" s="4" t="s">
        <v>166</v>
      </c>
    </row>
    <row r="3" spans="1:7" s="179" customFormat="1" ht="18" x14ac:dyDescent="0.25"/>
    <row r="4" spans="1:7" ht="31.5" x14ac:dyDescent="0.25">
      <c r="A4" s="125" t="s">
        <v>24</v>
      </c>
      <c r="B4" s="32" t="s">
        <v>25</v>
      </c>
      <c r="C4" s="32" t="s">
        <v>26</v>
      </c>
      <c r="D4" s="32" t="s">
        <v>27</v>
      </c>
      <c r="E4" s="32" t="s">
        <v>1282</v>
      </c>
      <c r="F4" s="32" t="s">
        <v>1283</v>
      </c>
      <c r="G4" s="32" t="s">
        <v>31</v>
      </c>
    </row>
    <row r="5" spans="1:7" x14ac:dyDescent="0.25">
      <c r="A5" s="119" t="s">
        <v>1284</v>
      </c>
      <c r="B5" s="114">
        <v>1</v>
      </c>
      <c r="C5" s="114">
        <v>1</v>
      </c>
      <c r="D5" s="114">
        <v>1</v>
      </c>
      <c r="E5" s="114" t="s">
        <v>1391</v>
      </c>
      <c r="F5" s="114" t="s">
        <v>1391</v>
      </c>
      <c r="G5" s="119" t="s">
        <v>1392</v>
      </c>
    </row>
    <row r="6" spans="1:7" ht="31.5" x14ac:dyDescent="0.25">
      <c r="A6" s="119" t="s">
        <v>33</v>
      </c>
      <c r="B6" s="114">
        <v>9</v>
      </c>
      <c r="C6" s="114">
        <v>2</v>
      </c>
      <c r="D6" s="114">
        <v>10</v>
      </c>
      <c r="E6" s="114" t="s">
        <v>1286</v>
      </c>
      <c r="F6" s="114">
        <v>1</v>
      </c>
      <c r="G6" s="119"/>
    </row>
    <row r="7" spans="1:7" x14ac:dyDescent="0.25">
      <c r="A7" s="119" t="s">
        <v>1068</v>
      </c>
      <c r="B7" s="114">
        <v>9</v>
      </c>
      <c r="C7" s="114">
        <v>11</v>
      </c>
      <c r="D7" s="114">
        <v>19</v>
      </c>
      <c r="E7" s="114"/>
      <c r="F7" s="114"/>
      <c r="G7" s="119"/>
    </row>
    <row r="8" spans="1:7" x14ac:dyDescent="0.25">
      <c r="A8" s="119" t="s">
        <v>1107</v>
      </c>
      <c r="B8" s="114">
        <v>13</v>
      </c>
      <c r="C8" s="114">
        <v>20</v>
      </c>
      <c r="D8" s="114">
        <v>32</v>
      </c>
      <c r="E8" s="114" t="s">
        <v>1291</v>
      </c>
      <c r="F8" s="114">
        <v>12</v>
      </c>
      <c r="G8" s="119"/>
    </row>
    <row r="9" spans="1:7" x14ac:dyDescent="0.25">
      <c r="A9" s="119" t="s">
        <v>1292</v>
      </c>
      <c r="B9" s="114">
        <v>2</v>
      </c>
      <c r="C9" s="114">
        <v>33</v>
      </c>
      <c r="D9" s="114">
        <v>34</v>
      </c>
      <c r="E9" s="114" t="s">
        <v>1291</v>
      </c>
      <c r="F9" s="114">
        <v>25</v>
      </c>
      <c r="G9" s="119"/>
    </row>
    <row r="10" spans="1:7" x14ac:dyDescent="0.25">
      <c r="A10" s="119" t="s">
        <v>1293</v>
      </c>
      <c r="B10" s="114">
        <v>3</v>
      </c>
      <c r="C10" s="114">
        <v>35</v>
      </c>
      <c r="D10" s="114">
        <v>37</v>
      </c>
      <c r="E10" s="114" t="s">
        <v>1291</v>
      </c>
      <c r="F10" s="114">
        <v>27</v>
      </c>
      <c r="G10" s="119"/>
    </row>
    <row r="11" spans="1:7" x14ac:dyDescent="0.25">
      <c r="A11" s="119" t="s">
        <v>1393</v>
      </c>
      <c r="B11" s="114">
        <v>9</v>
      </c>
      <c r="C11" s="114">
        <v>38</v>
      </c>
      <c r="D11" s="114">
        <v>46</v>
      </c>
      <c r="E11" s="114" t="s">
        <v>1291</v>
      </c>
      <c r="F11" s="114">
        <v>40</v>
      </c>
      <c r="G11" s="119"/>
    </row>
    <row r="12" spans="1:7" ht="47.25" x14ac:dyDescent="0.25">
      <c r="A12" s="119" t="s">
        <v>1295</v>
      </c>
      <c r="B12" s="114">
        <v>13</v>
      </c>
      <c r="C12" s="114">
        <v>47</v>
      </c>
      <c r="D12" s="114">
        <v>59</v>
      </c>
      <c r="E12" s="119" t="s">
        <v>1296</v>
      </c>
      <c r="F12" s="114">
        <v>50</v>
      </c>
      <c r="G12" s="119" t="s">
        <v>1394</v>
      </c>
    </row>
    <row r="13" spans="1:7" ht="47.25" x14ac:dyDescent="0.25">
      <c r="A13" s="119" t="s">
        <v>1298</v>
      </c>
      <c r="B13" s="114">
        <v>2</v>
      </c>
      <c r="C13" s="114">
        <v>60</v>
      </c>
      <c r="D13" s="114">
        <v>61</v>
      </c>
      <c r="E13" s="119" t="s">
        <v>1296</v>
      </c>
      <c r="F13" s="114">
        <v>63</v>
      </c>
      <c r="G13" s="119" t="s">
        <v>1132</v>
      </c>
    </row>
    <row r="14" spans="1:7" x14ac:dyDescent="0.25">
      <c r="A14" s="119" t="s">
        <v>1260</v>
      </c>
      <c r="B14" s="114">
        <v>2</v>
      </c>
      <c r="C14" s="114">
        <v>62</v>
      </c>
      <c r="D14" s="114">
        <v>63</v>
      </c>
      <c r="E14" s="114" t="s">
        <v>1395</v>
      </c>
      <c r="F14" s="114">
        <v>39</v>
      </c>
      <c r="G14" s="119"/>
    </row>
    <row r="15" spans="1:7" x14ac:dyDescent="0.25">
      <c r="A15" s="119" t="s">
        <v>1396</v>
      </c>
      <c r="B15" s="114">
        <v>3</v>
      </c>
      <c r="C15" s="114">
        <v>64</v>
      </c>
      <c r="D15" s="114">
        <v>66</v>
      </c>
      <c r="E15" s="114" t="s">
        <v>1391</v>
      </c>
      <c r="F15" s="114" t="s">
        <v>1391</v>
      </c>
      <c r="G15" s="119" t="s">
        <v>1397</v>
      </c>
    </row>
    <row r="16" spans="1:7" x14ac:dyDescent="0.25">
      <c r="A16" s="119" t="s">
        <v>1398</v>
      </c>
      <c r="B16" s="114">
        <v>1</v>
      </c>
      <c r="C16" s="114">
        <v>67</v>
      </c>
      <c r="D16" s="114">
        <v>67</v>
      </c>
      <c r="E16" s="114" t="s">
        <v>1395</v>
      </c>
      <c r="F16" s="114">
        <v>54</v>
      </c>
      <c r="G16" s="119"/>
    </row>
    <row r="17" spans="1:7" ht="31.5" x14ac:dyDescent="0.25">
      <c r="A17" s="119" t="s">
        <v>1399</v>
      </c>
      <c r="B17" s="114">
        <v>2</v>
      </c>
      <c r="C17" s="114">
        <v>68</v>
      </c>
      <c r="D17" s="114">
        <v>69</v>
      </c>
      <c r="E17" s="114" t="s">
        <v>1395</v>
      </c>
      <c r="F17" s="114">
        <v>68</v>
      </c>
      <c r="G17" s="119" t="s">
        <v>1400</v>
      </c>
    </row>
    <row r="18" spans="1:7" ht="31.5" x14ac:dyDescent="0.25">
      <c r="A18" s="119" t="s">
        <v>1401</v>
      </c>
      <c r="B18" s="114">
        <v>8</v>
      </c>
      <c r="C18" s="114">
        <v>70</v>
      </c>
      <c r="D18" s="114">
        <v>77</v>
      </c>
      <c r="E18" s="114" t="s">
        <v>1395</v>
      </c>
      <c r="F18" s="114">
        <v>70</v>
      </c>
      <c r="G18" s="119" t="s">
        <v>1402</v>
      </c>
    </row>
    <row r="19" spans="1:7" x14ac:dyDescent="0.25">
      <c r="A19" s="119" t="s">
        <v>1403</v>
      </c>
      <c r="B19" s="114">
        <v>5</v>
      </c>
      <c r="C19" s="114">
        <v>78</v>
      </c>
      <c r="D19" s="114">
        <v>82</v>
      </c>
      <c r="E19" s="114" t="s">
        <v>1395</v>
      </c>
      <c r="F19" s="114">
        <v>76</v>
      </c>
      <c r="G19" s="119" t="s">
        <v>1404</v>
      </c>
    </row>
    <row r="20" spans="1:7" ht="31.5" x14ac:dyDescent="0.25">
      <c r="A20" s="119" t="s">
        <v>1386</v>
      </c>
      <c r="B20" s="114">
        <v>3</v>
      </c>
      <c r="C20" s="114">
        <v>83</v>
      </c>
      <c r="D20" s="114">
        <v>85</v>
      </c>
      <c r="E20" s="114" t="s">
        <v>1395</v>
      </c>
      <c r="F20" s="114">
        <v>81</v>
      </c>
      <c r="G20" s="119" t="s">
        <v>1405</v>
      </c>
    </row>
    <row r="21" spans="1:7" x14ac:dyDescent="0.25">
      <c r="A21" s="119" t="s">
        <v>1406</v>
      </c>
      <c r="B21" s="114">
        <v>6</v>
      </c>
      <c r="C21" s="114">
        <v>86</v>
      </c>
      <c r="D21" s="114">
        <v>91</v>
      </c>
      <c r="E21" s="114" t="s">
        <v>1395</v>
      </c>
      <c r="F21" s="114">
        <v>83</v>
      </c>
      <c r="G21" s="119" t="s">
        <v>1407</v>
      </c>
    </row>
    <row r="22" spans="1:7" x14ac:dyDescent="0.25">
      <c r="A22" s="119" t="s">
        <v>1408</v>
      </c>
      <c r="B22" s="114">
        <v>2</v>
      </c>
      <c r="C22" s="114">
        <v>92</v>
      </c>
      <c r="D22" s="114">
        <v>93</v>
      </c>
      <c r="E22" s="114" t="s">
        <v>1395</v>
      </c>
      <c r="F22" s="114">
        <v>89</v>
      </c>
      <c r="G22" s="119" t="s">
        <v>1387</v>
      </c>
    </row>
    <row r="23" spans="1:7" x14ac:dyDescent="0.25">
      <c r="A23" s="119" t="s">
        <v>1409</v>
      </c>
      <c r="B23" s="114">
        <v>7</v>
      </c>
      <c r="C23" s="114">
        <v>94</v>
      </c>
      <c r="D23" s="114">
        <v>100</v>
      </c>
      <c r="E23" s="114" t="s">
        <v>1395</v>
      </c>
      <c r="F23" s="114">
        <v>91</v>
      </c>
      <c r="G23" s="119" t="s">
        <v>1267</v>
      </c>
    </row>
    <row r="24" spans="1:7" ht="31.5" x14ac:dyDescent="0.25">
      <c r="A24" s="119" t="s">
        <v>1410</v>
      </c>
      <c r="B24" s="114">
        <v>8</v>
      </c>
      <c r="C24" s="114">
        <v>101</v>
      </c>
      <c r="D24" s="114">
        <v>108</v>
      </c>
      <c r="E24" s="114" t="s">
        <v>1395</v>
      </c>
      <c r="F24" s="114">
        <v>98</v>
      </c>
      <c r="G24" s="119" t="s">
        <v>1411</v>
      </c>
    </row>
    <row r="25" spans="1:7" x14ac:dyDescent="0.25">
      <c r="A25" s="119" t="s">
        <v>1271</v>
      </c>
      <c r="B25" s="114">
        <v>3</v>
      </c>
      <c r="C25" s="114">
        <v>109</v>
      </c>
      <c r="D25" s="114">
        <v>111</v>
      </c>
      <c r="E25" s="114" t="s">
        <v>1395</v>
      </c>
      <c r="F25" s="114">
        <v>105</v>
      </c>
      <c r="G25" s="119"/>
    </row>
    <row r="26" spans="1:7" ht="31.5" x14ac:dyDescent="0.25">
      <c r="A26" s="119" t="s">
        <v>1412</v>
      </c>
      <c r="B26" s="114">
        <v>8</v>
      </c>
      <c r="C26" s="114">
        <v>112</v>
      </c>
      <c r="D26" s="114">
        <v>119</v>
      </c>
      <c r="E26" s="114" t="s">
        <v>1395</v>
      </c>
      <c r="F26" s="114">
        <v>108</v>
      </c>
      <c r="G26" s="119" t="s">
        <v>1411</v>
      </c>
    </row>
    <row r="27" spans="1:7" ht="47.25" x14ac:dyDescent="0.25">
      <c r="A27" s="119" t="s">
        <v>1413</v>
      </c>
      <c r="B27" s="114">
        <v>8</v>
      </c>
      <c r="C27" s="114">
        <v>120</v>
      </c>
      <c r="D27" s="114">
        <v>127</v>
      </c>
      <c r="E27" s="114" t="s">
        <v>1395</v>
      </c>
      <c r="F27" s="114">
        <v>115</v>
      </c>
      <c r="G27" s="119" t="s">
        <v>1411</v>
      </c>
    </row>
    <row r="28" spans="1:7" ht="31.5" x14ac:dyDescent="0.25">
      <c r="A28" s="119" t="s">
        <v>1414</v>
      </c>
      <c r="B28" s="114">
        <v>7</v>
      </c>
      <c r="C28" s="114">
        <v>128</v>
      </c>
      <c r="D28" s="114">
        <v>134</v>
      </c>
      <c r="E28" s="114" t="s">
        <v>1395</v>
      </c>
      <c r="F28" s="114">
        <v>123</v>
      </c>
      <c r="G28" s="119" t="s">
        <v>1415</v>
      </c>
    </row>
    <row r="29" spans="1:7" x14ac:dyDescent="0.25">
      <c r="A29" s="119" t="s">
        <v>91</v>
      </c>
      <c r="B29" s="114">
        <v>11</v>
      </c>
      <c r="C29" s="114">
        <v>135</v>
      </c>
      <c r="D29" s="114">
        <v>145</v>
      </c>
      <c r="E29" s="119"/>
      <c r="F29" s="114"/>
      <c r="G29" s="119"/>
    </row>
    <row r="30" spans="1:7" ht="31.5" x14ac:dyDescent="0.25">
      <c r="A30" s="119" t="s">
        <v>1416</v>
      </c>
      <c r="B30" s="114">
        <v>2</v>
      </c>
      <c r="C30" s="114">
        <v>146</v>
      </c>
      <c r="D30" s="114">
        <v>147</v>
      </c>
      <c r="E30" s="119"/>
      <c r="F30" s="114"/>
      <c r="G30" s="120" t="s">
        <v>1417</v>
      </c>
    </row>
    <row r="31" spans="1:7" x14ac:dyDescent="0.25">
      <c r="A31" s="119" t="s">
        <v>1418</v>
      </c>
      <c r="B31" s="114">
        <v>5</v>
      </c>
      <c r="C31" s="114">
        <v>148</v>
      </c>
      <c r="D31" s="114">
        <v>152</v>
      </c>
      <c r="E31" s="114" t="s">
        <v>1378</v>
      </c>
      <c r="F31" s="114">
        <v>71</v>
      </c>
      <c r="G31" s="120" t="s">
        <v>1419</v>
      </c>
    </row>
    <row r="32" spans="1:7" x14ac:dyDescent="0.25">
      <c r="A32" s="115" t="s">
        <v>1351</v>
      </c>
      <c r="B32" s="128">
        <v>9</v>
      </c>
      <c r="C32" s="22">
        <v>153</v>
      </c>
      <c r="D32" s="22">
        <v>161</v>
      </c>
      <c r="E32" s="128" t="s">
        <v>1291</v>
      </c>
      <c r="F32" s="128">
        <v>30</v>
      </c>
      <c r="G32" s="115"/>
    </row>
    <row r="34" spans="1:1" x14ac:dyDescent="0.25">
      <c r="A34" s="69" t="s">
        <v>1352</v>
      </c>
    </row>
    <row r="35" spans="1:1" x14ac:dyDescent="0.25">
      <c r="A35" s="5" t="s">
        <v>1420</v>
      </c>
    </row>
    <row r="36" spans="1:1" x14ac:dyDescent="0.25">
      <c r="A36" s="5" t="s">
        <v>1421</v>
      </c>
    </row>
    <row r="37" spans="1:1" x14ac:dyDescent="0.25">
      <c r="A37" s="5" t="s">
        <v>1422</v>
      </c>
    </row>
    <row r="38" spans="1:1" x14ac:dyDescent="0.25">
      <c r="A38" s="5" t="s">
        <v>1423</v>
      </c>
    </row>
    <row r="39" spans="1:1" x14ac:dyDescent="0.25">
      <c r="A39" s="5" t="s">
        <v>1424</v>
      </c>
    </row>
    <row r="40" spans="1:1" x14ac:dyDescent="0.25">
      <c r="A40" s="5" t="s">
        <v>1425</v>
      </c>
    </row>
    <row r="41" spans="1:1" x14ac:dyDescent="0.25">
      <c r="A41" s="5" t="s">
        <v>1426</v>
      </c>
    </row>
    <row r="42" spans="1:1" x14ac:dyDescent="0.25">
      <c r="A42" s="5" t="s">
        <v>1427</v>
      </c>
    </row>
    <row r="43" spans="1:1" x14ac:dyDescent="0.25">
      <c r="A43" s="5" t="s">
        <v>1428</v>
      </c>
    </row>
    <row r="44" spans="1:1" x14ac:dyDescent="0.25">
      <c r="A44" s="5" t="s">
        <v>1429</v>
      </c>
    </row>
    <row r="45" spans="1:1" x14ac:dyDescent="0.25">
      <c r="A45" s="5" t="s">
        <v>1430</v>
      </c>
    </row>
    <row r="46" spans="1:1" x14ac:dyDescent="0.25">
      <c r="A46" s="5" t="s">
        <v>1431</v>
      </c>
    </row>
  </sheetData>
  <autoFilter ref="A4:G4" xr:uid="{00000000-0009-0000-0000-000016000000}"/>
  <pageMargins left="0.7" right="0.7" top="0.75" bottom="0.75" header="0.3" footer="0.3"/>
  <pageSetup paperSize="9"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4"/>
  <dimension ref="A1:G38"/>
  <sheetViews>
    <sheetView topLeftCell="A7" workbookViewId="0">
      <selection activeCell="A23" sqref="A23"/>
    </sheetView>
  </sheetViews>
  <sheetFormatPr baseColWidth="10" defaultColWidth="11.42578125" defaultRowHeight="15.75" x14ac:dyDescent="0.25"/>
  <cols>
    <col min="1" max="1" width="50.28515625" style="5" bestFit="1" customWidth="1"/>
    <col min="2" max="6" width="11.42578125" style="5"/>
    <col min="7" max="7" width="52.5703125" style="5" bestFit="1" customWidth="1"/>
    <col min="8" max="16384" width="11.42578125" style="5"/>
  </cols>
  <sheetData>
    <row r="1" spans="1:7" s="179" customFormat="1" ht="18" x14ac:dyDescent="0.25">
      <c r="A1" s="4" t="s">
        <v>1432</v>
      </c>
    </row>
    <row r="2" spans="1:7" s="179" customFormat="1" ht="18" x14ac:dyDescent="0.25">
      <c r="A2" s="4" t="s">
        <v>166</v>
      </c>
    </row>
    <row r="3" spans="1:7" s="179" customFormat="1" ht="18" x14ac:dyDescent="0.25"/>
    <row r="4" spans="1:7" ht="31.5" x14ac:dyDescent="0.25">
      <c r="A4" s="32" t="s">
        <v>24</v>
      </c>
      <c r="B4" s="32" t="s">
        <v>25</v>
      </c>
      <c r="C4" s="32" t="s">
        <v>26</v>
      </c>
      <c r="D4" s="32" t="s">
        <v>27</v>
      </c>
      <c r="E4" s="32" t="s">
        <v>1282</v>
      </c>
      <c r="F4" s="32" t="s">
        <v>1283</v>
      </c>
      <c r="G4" s="32" t="s">
        <v>31</v>
      </c>
    </row>
    <row r="5" spans="1:7" x14ac:dyDescent="0.25">
      <c r="A5" s="119" t="s">
        <v>1284</v>
      </c>
      <c r="B5" s="114">
        <v>1</v>
      </c>
      <c r="C5" s="114">
        <v>1</v>
      </c>
      <c r="D5" s="114">
        <v>1</v>
      </c>
      <c r="E5" s="114" t="s">
        <v>1391</v>
      </c>
      <c r="F5" s="114" t="s">
        <v>1391</v>
      </c>
      <c r="G5" s="119" t="s">
        <v>1433</v>
      </c>
    </row>
    <row r="6" spans="1:7" ht="31.5" x14ac:dyDescent="0.25">
      <c r="A6" s="119" t="s">
        <v>33</v>
      </c>
      <c r="B6" s="114">
        <v>9</v>
      </c>
      <c r="C6" s="114">
        <v>2</v>
      </c>
      <c r="D6" s="114">
        <v>10</v>
      </c>
      <c r="E6" s="114" t="s">
        <v>1286</v>
      </c>
      <c r="F6" s="114">
        <v>1</v>
      </c>
      <c r="G6" s="119"/>
    </row>
    <row r="7" spans="1:7" x14ac:dyDescent="0.25">
      <c r="A7" s="119" t="s">
        <v>1068</v>
      </c>
      <c r="B7" s="114">
        <v>9</v>
      </c>
      <c r="C7" s="114">
        <v>11</v>
      </c>
      <c r="D7" s="114">
        <v>19</v>
      </c>
      <c r="E7" s="114"/>
      <c r="F7" s="114"/>
      <c r="G7" s="119"/>
    </row>
    <row r="8" spans="1:7" x14ac:dyDescent="0.25">
      <c r="A8" s="119" t="s">
        <v>1107</v>
      </c>
      <c r="B8" s="114">
        <v>13</v>
      </c>
      <c r="C8" s="114">
        <v>20</v>
      </c>
      <c r="D8" s="114">
        <v>32</v>
      </c>
      <c r="E8" s="114" t="s">
        <v>1291</v>
      </c>
      <c r="F8" s="114">
        <v>12</v>
      </c>
      <c r="G8" s="119"/>
    </row>
    <row r="9" spans="1:7" x14ac:dyDescent="0.25">
      <c r="A9" s="119" t="s">
        <v>1292</v>
      </c>
      <c r="B9" s="114">
        <v>2</v>
      </c>
      <c r="C9" s="114">
        <v>33</v>
      </c>
      <c r="D9" s="114">
        <v>34</v>
      </c>
      <c r="E9" s="114" t="s">
        <v>1291</v>
      </c>
      <c r="F9" s="114">
        <v>25</v>
      </c>
      <c r="G9" s="119"/>
    </row>
    <row r="10" spans="1:7" x14ac:dyDescent="0.25">
      <c r="A10" s="119" t="s">
        <v>1293</v>
      </c>
      <c r="B10" s="114">
        <v>3</v>
      </c>
      <c r="C10" s="114">
        <v>35</v>
      </c>
      <c r="D10" s="114">
        <v>37</v>
      </c>
      <c r="E10" s="114" t="s">
        <v>1291</v>
      </c>
      <c r="F10" s="114">
        <v>27</v>
      </c>
      <c r="G10" s="119"/>
    </row>
    <row r="11" spans="1:7" x14ac:dyDescent="0.25">
      <c r="A11" s="119" t="s">
        <v>1393</v>
      </c>
      <c r="B11" s="114">
        <v>9</v>
      </c>
      <c r="C11" s="114">
        <v>38</v>
      </c>
      <c r="D11" s="114">
        <v>46</v>
      </c>
      <c r="E11" s="114" t="s">
        <v>1291</v>
      </c>
      <c r="F11" s="114">
        <v>40</v>
      </c>
      <c r="G11" s="119"/>
    </row>
    <row r="12" spans="1:7" ht="31.5" x14ac:dyDescent="0.25">
      <c r="A12" s="119" t="s">
        <v>1295</v>
      </c>
      <c r="B12" s="114">
        <v>13</v>
      </c>
      <c r="C12" s="114">
        <v>47</v>
      </c>
      <c r="D12" s="114">
        <v>59</v>
      </c>
      <c r="E12" s="114" t="s">
        <v>1296</v>
      </c>
      <c r="F12" s="114">
        <v>50</v>
      </c>
      <c r="G12" s="119" t="s">
        <v>1394</v>
      </c>
    </row>
    <row r="13" spans="1:7" ht="47.25" x14ac:dyDescent="0.25">
      <c r="A13" s="119" t="s">
        <v>1298</v>
      </c>
      <c r="B13" s="114">
        <v>2</v>
      </c>
      <c r="C13" s="114">
        <v>60</v>
      </c>
      <c r="D13" s="114">
        <v>61</v>
      </c>
      <c r="E13" s="114" t="s">
        <v>1296</v>
      </c>
      <c r="F13" s="114">
        <v>63</v>
      </c>
      <c r="G13" s="119" t="s">
        <v>1132</v>
      </c>
    </row>
    <row r="14" spans="1:7" x14ac:dyDescent="0.25">
      <c r="A14" s="119" t="s">
        <v>1260</v>
      </c>
      <c r="B14" s="114">
        <v>2</v>
      </c>
      <c r="C14" s="114">
        <v>62</v>
      </c>
      <c r="D14" s="114">
        <v>63</v>
      </c>
      <c r="E14" s="114" t="s">
        <v>1378</v>
      </c>
      <c r="F14" s="114">
        <v>39</v>
      </c>
      <c r="G14" s="119"/>
    </row>
    <row r="15" spans="1:7" x14ac:dyDescent="0.25">
      <c r="A15" s="119" t="s">
        <v>1396</v>
      </c>
      <c r="B15" s="114">
        <v>3</v>
      </c>
      <c r="C15" s="114">
        <v>64</v>
      </c>
      <c r="D15" s="114">
        <v>66</v>
      </c>
      <c r="E15" s="114" t="s">
        <v>1378</v>
      </c>
      <c r="F15" s="114">
        <v>41</v>
      </c>
      <c r="G15" s="119"/>
    </row>
    <row r="16" spans="1:7" x14ac:dyDescent="0.25">
      <c r="A16" s="119" t="s">
        <v>1398</v>
      </c>
      <c r="B16" s="114">
        <v>1</v>
      </c>
      <c r="C16" s="114">
        <v>67</v>
      </c>
      <c r="D16" s="114">
        <v>67</v>
      </c>
      <c r="E16" s="114" t="s">
        <v>1378</v>
      </c>
      <c r="F16" s="114">
        <v>64</v>
      </c>
      <c r="G16" s="119"/>
    </row>
    <row r="17" spans="1:7" x14ac:dyDescent="0.25">
      <c r="A17" s="119" t="s">
        <v>1399</v>
      </c>
      <c r="B17" s="114">
        <v>2</v>
      </c>
      <c r="C17" s="114">
        <v>68</v>
      </c>
      <c r="D17" s="114">
        <v>69</v>
      </c>
      <c r="E17" s="114" t="s">
        <v>1391</v>
      </c>
      <c r="F17" s="114" t="s">
        <v>1391</v>
      </c>
      <c r="G17" s="119" t="s">
        <v>1397</v>
      </c>
    </row>
    <row r="18" spans="1:7" x14ac:dyDescent="0.25">
      <c r="A18" s="119" t="s">
        <v>1401</v>
      </c>
      <c r="B18" s="114">
        <v>8</v>
      </c>
      <c r="C18" s="114">
        <v>70</v>
      </c>
      <c r="D18" s="114">
        <v>77</v>
      </c>
      <c r="E18" s="114" t="s">
        <v>1378</v>
      </c>
      <c r="F18" s="114">
        <v>44</v>
      </c>
      <c r="G18" s="119" t="s">
        <v>1313</v>
      </c>
    </row>
    <row r="19" spans="1:7" x14ac:dyDescent="0.25">
      <c r="A19" s="119" t="s">
        <v>1403</v>
      </c>
      <c r="B19" s="114">
        <v>5</v>
      </c>
      <c r="C19" s="114">
        <v>78</v>
      </c>
      <c r="D19" s="114">
        <v>82</v>
      </c>
      <c r="E19" s="114" t="s">
        <v>1378</v>
      </c>
      <c r="F19" s="114">
        <v>56</v>
      </c>
      <c r="G19" s="119" t="s">
        <v>1404</v>
      </c>
    </row>
    <row r="20" spans="1:7" x14ac:dyDescent="0.25">
      <c r="A20" s="119" t="s">
        <v>1386</v>
      </c>
      <c r="B20" s="114">
        <v>3</v>
      </c>
      <c r="C20" s="114">
        <v>83</v>
      </c>
      <c r="D20" s="114">
        <v>85</v>
      </c>
      <c r="E20" s="114" t="s">
        <v>1378</v>
      </c>
      <c r="F20" s="114">
        <v>61</v>
      </c>
      <c r="G20" s="119" t="s">
        <v>1387</v>
      </c>
    </row>
    <row r="21" spans="1:7" ht="31.5" x14ac:dyDescent="0.25">
      <c r="A21" s="119" t="s">
        <v>1406</v>
      </c>
      <c r="B21" s="114">
        <v>6</v>
      </c>
      <c r="C21" s="114">
        <v>86</v>
      </c>
      <c r="D21" s="114">
        <v>91</v>
      </c>
      <c r="E21" s="114" t="s">
        <v>1378</v>
      </c>
      <c r="F21" s="114">
        <v>65</v>
      </c>
      <c r="G21" s="119" t="s">
        <v>1434</v>
      </c>
    </row>
    <row r="22" spans="1:7" x14ac:dyDescent="0.25">
      <c r="A22" s="119" t="s">
        <v>1435</v>
      </c>
      <c r="B22" s="114">
        <v>1</v>
      </c>
      <c r="C22" s="114">
        <v>92</v>
      </c>
      <c r="D22" s="114">
        <v>92</v>
      </c>
      <c r="E22" s="114" t="s">
        <v>1417</v>
      </c>
      <c r="F22" s="114"/>
      <c r="G22" s="119" t="s">
        <v>1436</v>
      </c>
    </row>
    <row r="23" spans="1:7" x14ac:dyDescent="0.25">
      <c r="A23" s="119" t="s">
        <v>1418</v>
      </c>
      <c r="B23" s="114">
        <v>5</v>
      </c>
      <c r="C23" s="114">
        <v>93</v>
      </c>
      <c r="D23" s="114">
        <v>97</v>
      </c>
      <c r="E23" s="114" t="s">
        <v>1378</v>
      </c>
      <c r="F23" s="114">
        <v>71</v>
      </c>
      <c r="G23" s="119" t="s">
        <v>1437</v>
      </c>
    </row>
    <row r="24" spans="1:7" x14ac:dyDescent="0.25">
      <c r="A24" s="119" t="s">
        <v>1408</v>
      </c>
      <c r="B24" s="114">
        <v>2</v>
      </c>
      <c r="C24" s="114">
        <v>98</v>
      </c>
      <c r="D24" s="114">
        <v>99</v>
      </c>
      <c r="E24" s="114" t="s">
        <v>1391</v>
      </c>
      <c r="F24" s="114" t="s">
        <v>1391</v>
      </c>
      <c r="G24" s="119" t="s">
        <v>1397</v>
      </c>
    </row>
    <row r="25" spans="1:7" x14ac:dyDescent="0.25">
      <c r="A25" s="119" t="s">
        <v>1409</v>
      </c>
      <c r="B25" s="114">
        <v>7</v>
      </c>
      <c r="C25" s="114">
        <v>100</v>
      </c>
      <c r="D25" s="114">
        <v>106</v>
      </c>
      <c r="E25" s="114" t="s">
        <v>1378</v>
      </c>
      <c r="F25" s="114">
        <v>76</v>
      </c>
      <c r="G25" s="119" t="s">
        <v>1267</v>
      </c>
    </row>
    <row r="26" spans="1:7" x14ac:dyDescent="0.25">
      <c r="A26" s="119" t="s">
        <v>1410</v>
      </c>
      <c r="B26" s="114">
        <v>8</v>
      </c>
      <c r="C26" s="114">
        <v>107</v>
      </c>
      <c r="D26" s="114">
        <v>114</v>
      </c>
      <c r="E26" s="114" t="s">
        <v>1378</v>
      </c>
      <c r="F26" s="114">
        <v>83</v>
      </c>
      <c r="G26" s="119" t="s">
        <v>1270</v>
      </c>
    </row>
    <row r="27" spans="1:7" x14ac:dyDescent="0.25">
      <c r="A27" s="119" t="s">
        <v>1271</v>
      </c>
      <c r="B27" s="114">
        <v>3</v>
      </c>
      <c r="C27" s="114">
        <v>115</v>
      </c>
      <c r="D27" s="114">
        <v>117</v>
      </c>
      <c r="E27" s="114" t="s">
        <v>1378</v>
      </c>
      <c r="F27" s="114">
        <v>91</v>
      </c>
      <c r="G27" s="119"/>
    </row>
    <row r="28" spans="1:7" x14ac:dyDescent="0.25">
      <c r="A28" s="119" t="s">
        <v>1412</v>
      </c>
      <c r="B28" s="114">
        <v>8</v>
      </c>
      <c r="C28" s="114">
        <v>118</v>
      </c>
      <c r="D28" s="114">
        <v>125</v>
      </c>
      <c r="E28" s="114" t="s">
        <v>1378</v>
      </c>
      <c r="F28" s="114">
        <v>94</v>
      </c>
      <c r="G28" s="119" t="s">
        <v>1270</v>
      </c>
    </row>
    <row r="29" spans="1:7" ht="31.5" x14ac:dyDescent="0.25">
      <c r="A29" s="119" t="s">
        <v>1413</v>
      </c>
      <c r="B29" s="114">
        <v>8</v>
      </c>
      <c r="C29" s="114">
        <v>126</v>
      </c>
      <c r="D29" s="114">
        <v>133</v>
      </c>
      <c r="E29" s="114" t="s">
        <v>1378</v>
      </c>
      <c r="F29" s="114">
        <v>102</v>
      </c>
      <c r="G29" s="119" t="s">
        <v>1270</v>
      </c>
    </row>
    <row r="30" spans="1:7" ht="31.5" x14ac:dyDescent="0.25">
      <c r="A30" s="119" t="s">
        <v>1414</v>
      </c>
      <c r="B30" s="114">
        <v>7</v>
      </c>
      <c r="C30" s="114">
        <v>134</v>
      </c>
      <c r="D30" s="114">
        <v>140</v>
      </c>
      <c r="E30" s="114" t="s">
        <v>1378</v>
      </c>
      <c r="F30" s="114">
        <v>122</v>
      </c>
      <c r="G30" s="119" t="s">
        <v>1267</v>
      </c>
    </row>
    <row r="31" spans="1:7" x14ac:dyDescent="0.25">
      <c r="A31" s="119" t="s">
        <v>91</v>
      </c>
      <c r="B31" s="114">
        <v>15</v>
      </c>
      <c r="C31" s="114">
        <v>141</v>
      </c>
      <c r="D31" s="114">
        <v>155</v>
      </c>
      <c r="E31" s="114"/>
      <c r="F31" s="114"/>
      <c r="G31" s="119"/>
    </row>
    <row r="32" spans="1:7" x14ac:dyDescent="0.25">
      <c r="A32" s="115" t="s">
        <v>1351</v>
      </c>
      <c r="B32" s="128">
        <v>9</v>
      </c>
      <c r="C32" s="22">
        <v>156</v>
      </c>
      <c r="D32" s="22">
        <v>164</v>
      </c>
      <c r="E32" s="128" t="s">
        <v>1291</v>
      </c>
      <c r="F32" s="128">
        <v>30</v>
      </c>
      <c r="G32" s="115"/>
    </row>
    <row r="34" spans="1:1" x14ac:dyDescent="0.25">
      <c r="A34" s="69" t="s">
        <v>1438</v>
      </c>
    </row>
    <row r="35" spans="1:1" x14ac:dyDescent="0.25">
      <c r="A35" s="5" t="s">
        <v>1439</v>
      </c>
    </row>
    <row r="36" spans="1:1" x14ac:dyDescent="0.25">
      <c r="A36" s="5" t="s">
        <v>1440</v>
      </c>
    </row>
    <row r="37" spans="1:1" x14ac:dyDescent="0.25">
      <c r="A37" s="5" t="s">
        <v>1441</v>
      </c>
    </row>
    <row r="38" spans="1:1" x14ac:dyDescent="0.25">
      <c r="A38" s="5" t="s">
        <v>1442</v>
      </c>
    </row>
  </sheetData>
  <autoFilter ref="A4:G4" xr:uid="{00000000-0009-0000-0000-000017000000}"/>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5"/>
  <dimension ref="A1:G45"/>
  <sheetViews>
    <sheetView workbookViewId="0">
      <selection activeCell="A23" sqref="A23"/>
    </sheetView>
  </sheetViews>
  <sheetFormatPr baseColWidth="10" defaultColWidth="11.42578125" defaultRowHeight="15.75" x14ac:dyDescent="0.25"/>
  <cols>
    <col min="1" max="1" width="31.85546875" style="5" bestFit="1" customWidth="1"/>
    <col min="2" max="2" width="10.42578125" style="5" bestFit="1" customWidth="1"/>
    <col min="3" max="3" width="11" style="5" bestFit="1" customWidth="1"/>
    <col min="4" max="4" width="8.28515625" style="5" bestFit="1" customWidth="1"/>
    <col min="5" max="6" width="14.7109375" style="5" bestFit="1" customWidth="1"/>
    <col min="7" max="7" width="40.5703125" style="5" bestFit="1" customWidth="1"/>
    <col min="8" max="16384" width="11.42578125" style="5"/>
  </cols>
  <sheetData>
    <row r="1" spans="1:7" s="179" customFormat="1" ht="18" x14ac:dyDescent="0.25">
      <c r="A1" s="4" t="s">
        <v>1443</v>
      </c>
    </row>
    <row r="2" spans="1:7" s="179" customFormat="1" ht="18" x14ac:dyDescent="0.25">
      <c r="A2" s="4" t="s">
        <v>166</v>
      </c>
    </row>
    <row r="3" spans="1:7" s="179" customFormat="1" ht="18" x14ac:dyDescent="0.25"/>
    <row r="4" spans="1:7" ht="31.5" x14ac:dyDescent="0.25">
      <c r="A4" s="32" t="s">
        <v>24</v>
      </c>
      <c r="B4" s="32" t="s">
        <v>25</v>
      </c>
      <c r="C4" s="32" t="s">
        <v>26</v>
      </c>
      <c r="D4" s="32" t="s">
        <v>27</v>
      </c>
      <c r="E4" s="32" t="s">
        <v>1282</v>
      </c>
      <c r="F4" s="32" t="s">
        <v>1283</v>
      </c>
      <c r="G4" s="32" t="s">
        <v>31</v>
      </c>
    </row>
    <row r="5" spans="1:7" x14ac:dyDescent="0.25">
      <c r="A5" s="119" t="s">
        <v>1284</v>
      </c>
      <c r="B5" s="114">
        <v>1</v>
      </c>
      <c r="C5" s="114">
        <v>1</v>
      </c>
      <c r="D5" s="114">
        <v>1</v>
      </c>
      <c r="E5" s="114" t="s">
        <v>1391</v>
      </c>
      <c r="F5" s="114"/>
      <c r="G5" s="119" t="s">
        <v>1444</v>
      </c>
    </row>
    <row r="6" spans="1:7" ht="31.5" x14ac:dyDescent="0.25">
      <c r="A6" s="119" t="s">
        <v>33</v>
      </c>
      <c r="B6" s="114">
        <v>9</v>
      </c>
      <c r="C6" s="114">
        <v>2</v>
      </c>
      <c r="D6" s="114">
        <v>10</v>
      </c>
      <c r="E6" s="114" t="s">
        <v>1286</v>
      </c>
      <c r="F6" s="114"/>
      <c r="G6" s="119"/>
    </row>
    <row r="7" spans="1:7" x14ac:dyDescent="0.25">
      <c r="A7" s="119" t="s">
        <v>1068</v>
      </c>
      <c r="B7" s="114">
        <v>9</v>
      </c>
      <c r="C7" s="114">
        <v>11</v>
      </c>
      <c r="D7" s="114">
        <v>19</v>
      </c>
      <c r="E7" s="114"/>
      <c r="F7" s="114"/>
      <c r="G7" s="119"/>
    </row>
    <row r="8" spans="1:7" x14ac:dyDescent="0.25">
      <c r="A8" s="119" t="s">
        <v>1107</v>
      </c>
      <c r="B8" s="114">
        <v>13</v>
      </c>
      <c r="C8" s="114">
        <v>20</v>
      </c>
      <c r="D8" s="114">
        <v>32</v>
      </c>
      <c r="E8" s="114" t="s">
        <v>1291</v>
      </c>
      <c r="F8" s="114">
        <v>12</v>
      </c>
      <c r="G8" s="119"/>
    </row>
    <row r="9" spans="1:7" x14ac:dyDescent="0.25">
      <c r="A9" s="119" t="s">
        <v>1292</v>
      </c>
      <c r="B9" s="114">
        <v>2</v>
      </c>
      <c r="C9" s="114">
        <v>33</v>
      </c>
      <c r="D9" s="114">
        <v>34</v>
      </c>
      <c r="E9" s="114" t="s">
        <v>1291</v>
      </c>
      <c r="F9" s="114">
        <v>25</v>
      </c>
      <c r="G9" s="119"/>
    </row>
    <row r="10" spans="1:7" x14ac:dyDescent="0.25">
      <c r="A10" s="119" t="s">
        <v>1293</v>
      </c>
      <c r="B10" s="114">
        <v>3</v>
      </c>
      <c r="C10" s="114">
        <v>35</v>
      </c>
      <c r="D10" s="114">
        <v>37</v>
      </c>
      <c r="E10" s="114" t="s">
        <v>1291</v>
      </c>
      <c r="F10" s="114">
        <v>27</v>
      </c>
      <c r="G10" s="119"/>
    </row>
    <row r="11" spans="1:7" x14ac:dyDescent="0.25">
      <c r="A11" s="119" t="s">
        <v>1393</v>
      </c>
      <c r="B11" s="114">
        <v>9</v>
      </c>
      <c r="C11" s="114">
        <v>38</v>
      </c>
      <c r="D11" s="114">
        <v>46</v>
      </c>
      <c r="E11" s="114" t="s">
        <v>1291</v>
      </c>
      <c r="F11" s="114">
        <v>40</v>
      </c>
      <c r="G11" s="119"/>
    </row>
    <row r="12" spans="1:7" ht="47.25" x14ac:dyDescent="0.25">
      <c r="A12" s="119" t="s">
        <v>1295</v>
      </c>
      <c r="B12" s="114">
        <v>13</v>
      </c>
      <c r="C12" s="114">
        <v>47</v>
      </c>
      <c r="D12" s="114">
        <v>59</v>
      </c>
      <c r="E12" s="119" t="s">
        <v>1296</v>
      </c>
      <c r="F12" s="114">
        <v>50</v>
      </c>
      <c r="G12" s="119" t="s">
        <v>1394</v>
      </c>
    </row>
    <row r="13" spans="1:7" ht="31.5" x14ac:dyDescent="0.25">
      <c r="A13" s="119" t="s">
        <v>1298</v>
      </c>
      <c r="B13" s="114">
        <v>2</v>
      </c>
      <c r="C13" s="114">
        <v>60</v>
      </c>
      <c r="D13" s="114">
        <v>61</v>
      </c>
      <c r="E13" s="119" t="s">
        <v>1296</v>
      </c>
      <c r="F13" s="114">
        <v>63</v>
      </c>
      <c r="G13" s="119" t="s">
        <v>1374</v>
      </c>
    </row>
    <row r="14" spans="1:7" x14ac:dyDescent="0.25">
      <c r="A14" s="119" t="s">
        <v>1260</v>
      </c>
      <c r="B14" s="114">
        <v>2</v>
      </c>
      <c r="C14" s="114">
        <v>62</v>
      </c>
      <c r="D14" s="114">
        <v>63</v>
      </c>
      <c r="E14" s="114" t="s">
        <v>1445</v>
      </c>
      <c r="F14" s="114">
        <v>39</v>
      </c>
      <c r="G14" s="119"/>
    </row>
    <row r="15" spans="1:7" ht="31.5" x14ac:dyDescent="0.25">
      <c r="A15" s="119" t="s">
        <v>1396</v>
      </c>
      <c r="B15" s="114">
        <v>3</v>
      </c>
      <c r="C15" s="114">
        <v>64</v>
      </c>
      <c r="D15" s="114">
        <v>66</v>
      </c>
      <c r="E15" s="114" t="s">
        <v>1445</v>
      </c>
      <c r="F15" s="114">
        <v>41</v>
      </c>
      <c r="G15" s="119"/>
    </row>
    <row r="16" spans="1:7" ht="31.5" x14ac:dyDescent="0.25">
      <c r="A16" s="119" t="s">
        <v>1446</v>
      </c>
      <c r="B16" s="114">
        <v>8</v>
      </c>
      <c r="C16" s="114">
        <v>67</v>
      </c>
      <c r="D16" s="114">
        <v>74</v>
      </c>
      <c r="E16" s="114" t="s">
        <v>1445</v>
      </c>
      <c r="F16" s="114">
        <v>70</v>
      </c>
      <c r="G16" s="119" t="s">
        <v>1447</v>
      </c>
    </row>
    <row r="17" spans="1:7" x14ac:dyDescent="0.25">
      <c r="A17" s="119" t="s">
        <v>105</v>
      </c>
      <c r="B17" s="114">
        <v>13</v>
      </c>
      <c r="C17" s="114">
        <v>75</v>
      </c>
      <c r="D17" s="114">
        <v>87</v>
      </c>
      <c r="E17" s="114" t="s">
        <v>1448</v>
      </c>
      <c r="F17" s="114">
        <v>43</v>
      </c>
      <c r="G17" s="119"/>
    </row>
    <row r="18" spans="1:7" x14ac:dyDescent="0.25">
      <c r="A18" s="119" t="s">
        <v>110</v>
      </c>
      <c r="B18" s="114">
        <v>1</v>
      </c>
      <c r="C18" s="114">
        <v>88</v>
      </c>
      <c r="D18" s="114">
        <v>88</v>
      </c>
      <c r="E18" s="114" t="s">
        <v>1448</v>
      </c>
      <c r="F18" s="114">
        <v>56</v>
      </c>
      <c r="G18" s="119"/>
    </row>
    <row r="19" spans="1:7" x14ac:dyDescent="0.25">
      <c r="A19" s="119" t="s">
        <v>109</v>
      </c>
      <c r="B19" s="114">
        <v>1</v>
      </c>
      <c r="C19" s="114">
        <v>89</v>
      </c>
      <c r="D19" s="114">
        <v>89</v>
      </c>
      <c r="E19" s="114" t="s">
        <v>1448</v>
      </c>
      <c r="F19" s="114">
        <v>57</v>
      </c>
      <c r="G19" s="119"/>
    </row>
    <row r="20" spans="1:7" x14ac:dyDescent="0.25">
      <c r="A20" s="119" t="s">
        <v>108</v>
      </c>
      <c r="B20" s="114">
        <v>1</v>
      </c>
      <c r="C20" s="114">
        <v>90</v>
      </c>
      <c r="D20" s="114">
        <v>90</v>
      </c>
      <c r="E20" s="114" t="s">
        <v>1448</v>
      </c>
      <c r="F20" s="114">
        <v>58</v>
      </c>
      <c r="G20" s="119"/>
    </row>
    <row r="21" spans="1:7" x14ac:dyDescent="0.25">
      <c r="A21" s="119" t="s">
        <v>1449</v>
      </c>
      <c r="B21" s="114">
        <v>1</v>
      </c>
      <c r="C21" s="114">
        <v>91</v>
      </c>
      <c r="D21" s="114">
        <v>91</v>
      </c>
      <c r="E21" s="114" t="s">
        <v>1448</v>
      </c>
      <c r="F21" s="114">
        <v>59</v>
      </c>
      <c r="G21" s="119"/>
    </row>
    <row r="22" spans="1:7" x14ac:dyDescent="0.25">
      <c r="A22" s="119" t="s">
        <v>1450</v>
      </c>
      <c r="B22" s="114">
        <v>1</v>
      </c>
      <c r="C22" s="114">
        <v>92</v>
      </c>
      <c r="D22" s="114">
        <v>92</v>
      </c>
      <c r="E22" s="114" t="s">
        <v>1448</v>
      </c>
      <c r="F22" s="114">
        <v>60</v>
      </c>
      <c r="G22" s="119"/>
    </row>
    <row r="23" spans="1:7" x14ac:dyDescent="0.25">
      <c r="A23" s="119" t="s">
        <v>1451</v>
      </c>
      <c r="B23" s="114">
        <v>1</v>
      </c>
      <c r="C23" s="114">
        <v>93</v>
      </c>
      <c r="D23" s="114">
        <v>93</v>
      </c>
      <c r="E23" s="114" t="s">
        <v>1448</v>
      </c>
      <c r="F23" s="114">
        <v>61</v>
      </c>
      <c r="G23" s="119"/>
    </row>
    <row r="24" spans="1:7" x14ac:dyDescent="0.25">
      <c r="A24" s="119" t="s">
        <v>1452</v>
      </c>
      <c r="B24" s="114">
        <v>1</v>
      </c>
      <c r="C24" s="114">
        <v>94</v>
      </c>
      <c r="D24" s="114">
        <v>94</v>
      </c>
      <c r="E24" s="114" t="s">
        <v>1448</v>
      </c>
      <c r="F24" s="114">
        <v>62</v>
      </c>
      <c r="G24" s="119"/>
    </row>
    <row r="25" spans="1:7" ht="31.5" x14ac:dyDescent="0.25">
      <c r="A25" s="119" t="s">
        <v>1453</v>
      </c>
      <c r="B25" s="114">
        <v>1</v>
      </c>
      <c r="C25" s="114">
        <v>95</v>
      </c>
      <c r="D25" s="114">
        <v>95</v>
      </c>
      <c r="E25" s="114" t="s">
        <v>1448</v>
      </c>
      <c r="F25" s="114">
        <v>63</v>
      </c>
      <c r="G25" s="119"/>
    </row>
    <row r="26" spans="1:7" ht="31.5" x14ac:dyDescent="0.25">
      <c r="A26" s="119" t="s">
        <v>1454</v>
      </c>
      <c r="B26" s="114">
        <v>1</v>
      </c>
      <c r="C26" s="114">
        <v>96</v>
      </c>
      <c r="D26" s="114">
        <v>96</v>
      </c>
      <c r="E26" s="114" t="s">
        <v>1448</v>
      </c>
      <c r="F26" s="114">
        <v>64</v>
      </c>
      <c r="G26" s="119"/>
    </row>
    <row r="27" spans="1:7" x14ac:dyDescent="0.25">
      <c r="A27" s="119" t="s">
        <v>1455</v>
      </c>
      <c r="B27" s="114">
        <v>2</v>
      </c>
      <c r="C27" s="114">
        <v>97</v>
      </c>
      <c r="D27" s="114">
        <v>98</v>
      </c>
      <c r="E27" s="114" t="s">
        <v>1448</v>
      </c>
      <c r="F27" s="114">
        <v>71</v>
      </c>
      <c r="G27" s="119"/>
    </row>
    <row r="28" spans="1:7" x14ac:dyDescent="0.25">
      <c r="A28" s="119" t="s">
        <v>1456</v>
      </c>
      <c r="B28" s="114">
        <v>2</v>
      </c>
      <c r="C28" s="114">
        <v>99</v>
      </c>
      <c r="D28" s="114">
        <v>100</v>
      </c>
      <c r="E28" s="114" t="s">
        <v>1448</v>
      </c>
      <c r="F28" s="114">
        <v>73</v>
      </c>
      <c r="G28" s="119"/>
    </row>
    <row r="29" spans="1:7" x14ac:dyDescent="0.25">
      <c r="A29" s="119" t="s">
        <v>1457</v>
      </c>
      <c r="B29" s="114">
        <v>2</v>
      </c>
      <c r="C29" s="114">
        <v>101</v>
      </c>
      <c r="D29" s="114">
        <v>102</v>
      </c>
      <c r="E29" s="114" t="s">
        <v>1448</v>
      </c>
      <c r="F29" s="114">
        <v>75</v>
      </c>
      <c r="G29" s="119"/>
    </row>
    <row r="30" spans="1:7" x14ac:dyDescent="0.25">
      <c r="A30" s="119" t="s">
        <v>1458</v>
      </c>
      <c r="B30" s="114">
        <v>2</v>
      </c>
      <c r="C30" s="114">
        <v>103</v>
      </c>
      <c r="D30" s="114">
        <v>104</v>
      </c>
      <c r="E30" s="114" t="s">
        <v>1448</v>
      </c>
      <c r="F30" s="114">
        <v>77</v>
      </c>
      <c r="G30" s="119"/>
    </row>
    <row r="31" spans="1:7" x14ac:dyDescent="0.25">
      <c r="A31" s="119" t="s">
        <v>1459</v>
      </c>
      <c r="B31" s="114">
        <v>2</v>
      </c>
      <c r="C31" s="114">
        <v>105</v>
      </c>
      <c r="D31" s="114">
        <v>106</v>
      </c>
      <c r="E31" s="114" t="s">
        <v>1448</v>
      </c>
      <c r="F31" s="114">
        <v>79</v>
      </c>
      <c r="G31" s="119"/>
    </row>
    <row r="32" spans="1:7" x14ac:dyDescent="0.25">
      <c r="A32" s="119" t="s">
        <v>1460</v>
      </c>
      <c r="B32" s="114">
        <v>2</v>
      </c>
      <c r="C32" s="114">
        <v>107</v>
      </c>
      <c r="D32" s="114">
        <v>108</v>
      </c>
      <c r="E32" s="114" t="s">
        <v>1448</v>
      </c>
      <c r="F32" s="114">
        <v>81</v>
      </c>
      <c r="G32" s="119"/>
    </row>
    <row r="33" spans="1:7" x14ac:dyDescent="0.25">
      <c r="A33" s="119" t="s">
        <v>1461</v>
      </c>
      <c r="B33" s="114">
        <v>2</v>
      </c>
      <c r="C33" s="114">
        <v>109</v>
      </c>
      <c r="D33" s="114">
        <v>110</v>
      </c>
      <c r="E33" s="114" t="s">
        <v>1448</v>
      </c>
      <c r="F33" s="114">
        <v>83</v>
      </c>
      <c r="G33" s="119"/>
    </row>
    <row r="34" spans="1:7" x14ac:dyDescent="0.25">
      <c r="A34" s="119" t="s">
        <v>1462</v>
      </c>
      <c r="B34" s="114">
        <v>2</v>
      </c>
      <c r="C34" s="114">
        <v>111</v>
      </c>
      <c r="D34" s="114">
        <v>112</v>
      </c>
      <c r="E34" s="114" t="s">
        <v>1448</v>
      </c>
      <c r="F34" s="114">
        <v>85</v>
      </c>
      <c r="G34" s="119"/>
    </row>
    <row r="35" spans="1:7" x14ac:dyDescent="0.25">
      <c r="A35" s="119" t="s">
        <v>1463</v>
      </c>
      <c r="B35" s="114">
        <v>2</v>
      </c>
      <c r="C35" s="114">
        <v>113</v>
      </c>
      <c r="D35" s="114">
        <v>114</v>
      </c>
      <c r="E35" s="114" t="s">
        <v>1448</v>
      </c>
      <c r="F35" s="114">
        <v>87</v>
      </c>
      <c r="G35" s="119"/>
    </row>
    <row r="36" spans="1:7" x14ac:dyDescent="0.25">
      <c r="A36" s="119" t="s">
        <v>1464</v>
      </c>
      <c r="B36" s="114">
        <v>2</v>
      </c>
      <c r="C36" s="114">
        <v>115</v>
      </c>
      <c r="D36" s="114">
        <v>116</v>
      </c>
      <c r="E36" s="114" t="s">
        <v>1448</v>
      </c>
      <c r="F36" s="114">
        <v>89</v>
      </c>
      <c r="G36" s="119"/>
    </row>
    <row r="37" spans="1:7" x14ac:dyDescent="0.25">
      <c r="A37" s="119" t="s">
        <v>1465</v>
      </c>
      <c r="B37" s="114">
        <v>2</v>
      </c>
      <c r="C37" s="114">
        <v>117</v>
      </c>
      <c r="D37" s="114">
        <v>118</v>
      </c>
      <c r="E37" s="114" t="s">
        <v>1448</v>
      </c>
      <c r="F37" s="114">
        <v>91</v>
      </c>
      <c r="G37" s="119"/>
    </row>
    <row r="38" spans="1:7" x14ac:dyDescent="0.25">
      <c r="A38" s="119" t="s">
        <v>1466</v>
      </c>
      <c r="B38" s="114">
        <v>2</v>
      </c>
      <c r="C38" s="114">
        <v>119</v>
      </c>
      <c r="D38" s="114">
        <v>120</v>
      </c>
      <c r="E38" s="114" t="s">
        <v>1448</v>
      </c>
      <c r="F38" s="114">
        <v>93</v>
      </c>
      <c r="G38" s="119"/>
    </row>
    <row r="39" spans="1:7" x14ac:dyDescent="0.25">
      <c r="A39" s="119" t="s">
        <v>1467</v>
      </c>
      <c r="B39" s="114">
        <v>2</v>
      </c>
      <c r="C39" s="114">
        <v>121</v>
      </c>
      <c r="D39" s="114">
        <v>122</v>
      </c>
      <c r="E39" s="114" t="s">
        <v>1448</v>
      </c>
      <c r="F39" s="114">
        <v>95</v>
      </c>
      <c r="G39" s="119"/>
    </row>
    <row r="40" spans="1:7" x14ac:dyDescent="0.25">
      <c r="A40" s="119" t="s">
        <v>1468</v>
      </c>
      <c r="B40" s="114">
        <v>2</v>
      </c>
      <c r="C40" s="114">
        <v>123</v>
      </c>
      <c r="D40" s="114">
        <v>124</v>
      </c>
      <c r="E40" s="114" t="s">
        <v>1448</v>
      </c>
      <c r="F40" s="114">
        <v>97</v>
      </c>
      <c r="G40" s="119"/>
    </row>
    <row r="41" spans="1:7" x14ac:dyDescent="0.25">
      <c r="A41" s="119" t="s">
        <v>1469</v>
      </c>
      <c r="B41" s="114">
        <v>2</v>
      </c>
      <c r="C41" s="114">
        <v>125</v>
      </c>
      <c r="D41" s="114">
        <v>126</v>
      </c>
      <c r="E41" s="114" t="s">
        <v>1448</v>
      </c>
      <c r="F41" s="114">
        <v>99</v>
      </c>
      <c r="G41" s="119"/>
    </row>
    <row r="42" spans="1:7" x14ac:dyDescent="0.25">
      <c r="A42" s="119" t="s">
        <v>1470</v>
      </c>
      <c r="B42" s="114">
        <v>2</v>
      </c>
      <c r="C42" s="114">
        <v>127</v>
      </c>
      <c r="D42" s="114">
        <v>128</v>
      </c>
      <c r="E42" s="114" t="s">
        <v>1448</v>
      </c>
      <c r="F42" s="114">
        <v>101</v>
      </c>
      <c r="G42" s="119"/>
    </row>
    <row r="43" spans="1:7" x14ac:dyDescent="0.25">
      <c r="A43" s="115" t="s">
        <v>1351</v>
      </c>
      <c r="B43" s="128">
        <v>9</v>
      </c>
      <c r="C43" s="22">
        <v>129</v>
      </c>
      <c r="D43" s="22">
        <v>137</v>
      </c>
      <c r="E43" s="128" t="s">
        <v>1291</v>
      </c>
      <c r="F43" s="128">
        <v>30</v>
      </c>
      <c r="G43" s="115"/>
    </row>
    <row r="45" spans="1:7" x14ac:dyDescent="0.25">
      <c r="A45" s="5" t="s">
        <v>1471</v>
      </c>
    </row>
  </sheetData>
  <autoFilter ref="A4:G4" xr:uid="{00000000-0009-0000-0000-000018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6"/>
  <dimension ref="A1:M24"/>
  <sheetViews>
    <sheetView workbookViewId="0">
      <selection activeCell="A23" sqref="A23"/>
    </sheetView>
  </sheetViews>
  <sheetFormatPr baseColWidth="10" defaultColWidth="11.42578125" defaultRowHeight="15.75" x14ac:dyDescent="0.25"/>
  <cols>
    <col min="1" max="1" width="38.5703125" style="5" bestFit="1" customWidth="1"/>
    <col min="2" max="11" width="11.42578125" style="5"/>
    <col min="12" max="12" width="32.28515625" style="5" customWidth="1"/>
    <col min="13" max="16384" width="11.42578125" style="5"/>
  </cols>
  <sheetData>
    <row r="1" spans="1:13" s="179" customFormat="1" ht="18" x14ac:dyDescent="0.25">
      <c r="A1" s="4" t="s">
        <v>1472</v>
      </c>
    </row>
    <row r="2" spans="1:13" s="179" customFormat="1" ht="18" x14ac:dyDescent="0.25">
      <c r="A2" s="4" t="s">
        <v>166</v>
      </c>
    </row>
    <row r="3" spans="1:13" s="179" customFormat="1" ht="18" x14ac:dyDescent="0.25"/>
    <row r="4" spans="1:13" x14ac:dyDescent="0.25">
      <c r="A4" s="124" t="s">
        <v>24</v>
      </c>
      <c r="B4" s="32" t="s">
        <v>25</v>
      </c>
      <c r="C4" s="17" t="s">
        <v>26</v>
      </c>
      <c r="D4" s="293" t="s">
        <v>27</v>
      </c>
      <c r="E4" s="293"/>
      <c r="F4" s="293" t="s">
        <v>1473</v>
      </c>
      <c r="G4" s="293"/>
      <c r="H4" s="293"/>
      <c r="I4" s="294" t="s">
        <v>1369</v>
      </c>
      <c r="J4" s="294"/>
      <c r="K4" s="295"/>
      <c r="L4" s="295"/>
      <c r="M4" s="56"/>
    </row>
    <row r="5" spans="1:13" x14ac:dyDescent="0.25">
      <c r="A5" s="118" t="s">
        <v>1284</v>
      </c>
      <c r="B5" s="114">
        <v>1</v>
      </c>
      <c r="C5" s="49">
        <v>1</v>
      </c>
      <c r="D5" s="286">
        <v>1</v>
      </c>
      <c r="E5" s="286"/>
      <c r="F5" s="286" t="s">
        <v>1391</v>
      </c>
      <c r="G5" s="286"/>
      <c r="H5" s="286"/>
      <c r="I5" s="286"/>
      <c r="J5" s="286"/>
      <c r="K5" s="284" t="s">
        <v>1474</v>
      </c>
      <c r="L5" s="284"/>
      <c r="M5" s="56"/>
    </row>
    <row r="6" spans="1:13" x14ac:dyDescent="0.25">
      <c r="A6" s="118" t="s">
        <v>33</v>
      </c>
      <c r="B6" s="114">
        <v>9</v>
      </c>
      <c r="C6" s="49">
        <v>2</v>
      </c>
      <c r="D6" s="286">
        <v>10</v>
      </c>
      <c r="E6" s="286"/>
      <c r="F6" s="286"/>
      <c r="G6" s="286"/>
      <c r="H6" s="286"/>
      <c r="I6" s="286"/>
      <c r="J6" s="286"/>
      <c r="K6" s="284"/>
      <c r="L6" s="284"/>
      <c r="M6" s="56"/>
    </row>
    <row r="7" spans="1:13" x14ac:dyDescent="0.25">
      <c r="A7" s="118" t="s">
        <v>1068</v>
      </c>
      <c r="B7" s="114">
        <v>9</v>
      </c>
      <c r="C7" s="49">
        <v>11</v>
      </c>
      <c r="D7" s="286">
        <v>19</v>
      </c>
      <c r="E7" s="286"/>
      <c r="F7" s="286"/>
      <c r="G7" s="286"/>
      <c r="H7" s="286"/>
      <c r="I7" s="286"/>
      <c r="J7" s="286"/>
      <c r="K7" s="284"/>
      <c r="L7" s="284"/>
      <c r="M7" s="56"/>
    </row>
    <row r="8" spans="1:13" x14ac:dyDescent="0.25">
      <c r="A8" s="118" t="s">
        <v>1107</v>
      </c>
      <c r="B8" s="114">
        <v>13</v>
      </c>
      <c r="C8" s="49">
        <v>20</v>
      </c>
      <c r="D8" s="286">
        <v>32</v>
      </c>
      <c r="E8" s="286"/>
      <c r="F8" s="286" t="s">
        <v>1291</v>
      </c>
      <c r="G8" s="286"/>
      <c r="H8" s="286"/>
      <c r="I8" s="286">
        <v>12</v>
      </c>
      <c r="J8" s="286"/>
      <c r="K8" s="284"/>
      <c r="L8" s="284"/>
      <c r="M8" s="56"/>
    </row>
    <row r="9" spans="1:13" x14ac:dyDescent="0.25">
      <c r="A9" s="118" t="s">
        <v>1292</v>
      </c>
      <c r="B9" s="114">
        <v>2</v>
      </c>
      <c r="C9" s="49">
        <v>33</v>
      </c>
      <c r="D9" s="286">
        <v>34</v>
      </c>
      <c r="E9" s="286"/>
      <c r="F9" s="286" t="s">
        <v>1291</v>
      </c>
      <c r="G9" s="286"/>
      <c r="H9" s="286"/>
      <c r="I9" s="286">
        <v>25</v>
      </c>
      <c r="J9" s="286"/>
      <c r="K9" s="284"/>
      <c r="L9" s="284"/>
      <c r="M9" s="56"/>
    </row>
    <row r="10" spans="1:13" x14ac:dyDescent="0.25">
      <c r="A10" s="118" t="s">
        <v>1293</v>
      </c>
      <c r="B10" s="114">
        <v>3</v>
      </c>
      <c r="C10" s="49">
        <v>35</v>
      </c>
      <c r="D10" s="286">
        <v>37</v>
      </c>
      <c r="E10" s="286"/>
      <c r="F10" s="286" t="s">
        <v>1291</v>
      </c>
      <c r="G10" s="286"/>
      <c r="H10" s="286"/>
      <c r="I10" s="286">
        <v>27</v>
      </c>
      <c r="J10" s="286"/>
      <c r="K10" s="284"/>
      <c r="L10" s="284"/>
      <c r="M10" s="56"/>
    </row>
    <row r="11" spans="1:13" x14ac:dyDescent="0.25">
      <c r="A11" s="118" t="s">
        <v>1294</v>
      </c>
      <c r="B11" s="114">
        <v>9</v>
      </c>
      <c r="C11" s="49">
        <v>38</v>
      </c>
      <c r="D11" s="286">
        <v>46</v>
      </c>
      <c r="E11" s="286"/>
      <c r="F11" s="286" t="s">
        <v>1291</v>
      </c>
      <c r="G11" s="286"/>
      <c r="H11" s="286"/>
      <c r="I11" s="286">
        <v>40</v>
      </c>
      <c r="J11" s="286"/>
      <c r="K11" s="284" t="s">
        <v>1475</v>
      </c>
      <c r="L11" s="284"/>
      <c r="M11" s="56"/>
    </row>
    <row r="12" spans="1:13" x14ac:dyDescent="0.25">
      <c r="A12" s="118" t="s">
        <v>1295</v>
      </c>
      <c r="B12" s="114">
        <v>13</v>
      </c>
      <c r="C12" s="49">
        <v>47</v>
      </c>
      <c r="D12" s="286">
        <v>59</v>
      </c>
      <c r="E12" s="286"/>
      <c r="F12" s="286" t="s">
        <v>1296</v>
      </c>
      <c r="G12" s="286"/>
      <c r="H12" s="286"/>
      <c r="I12" s="286">
        <v>50</v>
      </c>
      <c r="J12" s="286"/>
      <c r="K12" s="284" t="s">
        <v>1394</v>
      </c>
      <c r="L12" s="284"/>
      <c r="M12" s="56"/>
    </row>
    <row r="13" spans="1:13" x14ac:dyDescent="0.25">
      <c r="A13" s="118" t="s">
        <v>1298</v>
      </c>
      <c r="B13" s="114">
        <v>2</v>
      </c>
      <c r="C13" s="49">
        <v>60</v>
      </c>
      <c r="D13" s="286">
        <v>61</v>
      </c>
      <c r="E13" s="286"/>
      <c r="F13" s="286" t="s">
        <v>1296</v>
      </c>
      <c r="G13" s="286"/>
      <c r="H13" s="286"/>
      <c r="I13" s="286">
        <v>63</v>
      </c>
      <c r="J13" s="286"/>
      <c r="K13" s="284" t="s">
        <v>1132</v>
      </c>
      <c r="L13" s="284"/>
      <c r="M13" s="56"/>
    </row>
    <row r="14" spans="1:13" x14ac:dyDescent="0.25">
      <c r="A14" s="118" t="s">
        <v>215</v>
      </c>
      <c r="B14" s="114">
        <v>8</v>
      </c>
      <c r="C14" s="49">
        <v>62</v>
      </c>
      <c r="D14" s="286">
        <v>69</v>
      </c>
      <c r="E14" s="286"/>
      <c r="F14" s="286" t="s">
        <v>1378</v>
      </c>
      <c r="G14" s="286"/>
      <c r="H14" s="286"/>
      <c r="I14" s="286">
        <v>44</v>
      </c>
      <c r="J14" s="286"/>
      <c r="K14" s="284" t="s">
        <v>1476</v>
      </c>
      <c r="L14" s="284"/>
      <c r="M14" s="56"/>
    </row>
    <row r="15" spans="1:13" x14ac:dyDescent="0.25">
      <c r="A15" s="118" t="s">
        <v>1477</v>
      </c>
      <c r="B15" s="114">
        <v>13</v>
      </c>
      <c r="C15" s="49">
        <v>70</v>
      </c>
      <c r="D15" s="286">
        <v>82</v>
      </c>
      <c r="E15" s="286"/>
      <c r="F15" s="286" t="s">
        <v>1478</v>
      </c>
      <c r="G15" s="286"/>
      <c r="H15" s="286"/>
      <c r="I15" s="286">
        <v>43</v>
      </c>
      <c r="J15" s="286"/>
      <c r="K15" s="284"/>
      <c r="L15" s="284"/>
      <c r="M15" s="56"/>
    </row>
    <row r="16" spans="1:13" x14ac:dyDescent="0.25">
      <c r="A16" s="118" t="s">
        <v>1386</v>
      </c>
      <c r="B16" s="114">
        <v>2</v>
      </c>
      <c r="C16" s="49">
        <v>83</v>
      </c>
      <c r="D16" s="286">
        <v>84</v>
      </c>
      <c r="E16" s="286"/>
      <c r="F16" s="286" t="s">
        <v>1478</v>
      </c>
      <c r="G16" s="286"/>
      <c r="H16" s="286"/>
      <c r="I16" s="286">
        <v>70</v>
      </c>
      <c r="J16" s="286"/>
      <c r="K16" s="284"/>
      <c r="L16" s="284"/>
      <c r="M16" s="56"/>
    </row>
    <row r="17" spans="1:13" x14ac:dyDescent="0.25">
      <c r="A17" s="118" t="s">
        <v>1479</v>
      </c>
      <c r="B17" s="114">
        <v>7</v>
      </c>
      <c r="C17" s="49">
        <v>85</v>
      </c>
      <c r="D17" s="286">
        <v>91</v>
      </c>
      <c r="E17" s="286"/>
      <c r="F17" s="286" t="s">
        <v>1478</v>
      </c>
      <c r="G17" s="286"/>
      <c r="H17" s="286"/>
      <c r="I17" s="286">
        <v>72</v>
      </c>
      <c r="J17" s="286"/>
      <c r="K17" s="284" t="s">
        <v>1267</v>
      </c>
      <c r="L17" s="284"/>
      <c r="M17" s="56"/>
    </row>
    <row r="18" spans="1:13" x14ac:dyDescent="0.25">
      <c r="A18" s="118" t="s">
        <v>1480</v>
      </c>
      <c r="B18" s="114">
        <v>7</v>
      </c>
      <c r="C18" s="49">
        <v>92</v>
      </c>
      <c r="D18" s="286">
        <v>98</v>
      </c>
      <c r="E18" s="286"/>
      <c r="F18" s="286" t="s">
        <v>1478</v>
      </c>
      <c r="G18" s="286"/>
      <c r="H18" s="286"/>
      <c r="I18" s="286">
        <v>79</v>
      </c>
      <c r="J18" s="286"/>
      <c r="K18" s="284" t="s">
        <v>1481</v>
      </c>
      <c r="L18" s="284"/>
      <c r="M18" s="56"/>
    </row>
    <row r="19" spans="1:13" x14ac:dyDescent="0.25">
      <c r="A19" s="118" t="s">
        <v>1482</v>
      </c>
      <c r="B19" s="114">
        <v>7</v>
      </c>
      <c r="C19" s="49">
        <v>99</v>
      </c>
      <c r="D19" s="286">
        <v>105</v>
      </c>
      <c r="E19" s="286"/>
      <c r="F19" s="286" t="s">
        <v>1478</v>
      </c>
      <c r="G19" s="286"/>
      <c r="H19" s="286"/>
      <c r="I19" s="286">
        <v>86</v>
      </c>
      <c r="J19" s="286"/>
      <c r="K19" s="284" t="s">
        <v>1267</v>
      </c>
      <c r="L19" s="284"/>
      <c r="M19" s="56"/>
    </row>
    <row r="20" spans="1:13" x14ac:dyDescent="0.25">
      <c r="A20" s="118" t="s">
        <v>1383</v>
      </c>
      <c r="B20" s="114">
        <v>7</v>
      </c>
      <c r="C20" s="49">
        <v>106</v>
      </c>
      <c r="D20" s="286">
        <v>112</v>
      </c>
      <c r="E20" s="286"/>
      <c r="F20" s="286" t="s">
        <v>1478</v>
      </c>
      <c r="G20" s="286"/>
      <c r="H20" s="286"/>
      <c r="I20" s="286">
        <v>93</v>
      </c>
      <c r="J20" s="286"/>
      <c r="K20" s="284" t="s">
        <v>1267</v>
      </c>
      <c r="L20" s="284"/>
      <c r="M20" s="56"/>
    </row>
    <row r="21" spans="1:13" x14ac:dyDescent="0.25">
      <c r="A21" s="118" t="s">
        <v>1385</v>
      </c>
      <c r="B21" s="114">
        <v>7</v>
      </c>
      <c r="C21" s="49">
        <v>113</v>
      </c>
      <c r="D21" s="286">
        <v>119</v>
      </c>
      <c r="E21" s="286"/>
      <c r="F21" s="286" t="s">
        <v>1478</v>
      </c>
      <c r="G21" s="286"/>
      <c r="H21" s="286"/>
      <c r="I21" s="286">
        <v>100</v>
      </c>
      <c r="J21" s="286"/>
      <c r="K21" s="284" t="s">
        <v>1267</v>
      </c>
      <c r="L21" s="284"/>
      <c r="M21" s="56"/>
    </row>
    <row r="22" spans="1:13" x14ac:dyDescent="0.25">
      <c r="A22" s="118" t="s">
        <v>1483</v>
      </c>
      <c r="B22" s="123">
        <v>9</v>
      </c>
      <c r="C22" s="127">
        <v>120</v>
      </c>
      <c r="D22" s="288">
        <v>128</v>
      </c>
      <c r="E22" s="289"/>
      <c r="F22" s="288" t="s">
        <v>1484</v>
      </c>
      <c r="G22" s="290"/>
      <c r="H22" s="289"/>
      <c r="I22" s="288">
        <v>30</v>
      </c>
      <c r="J22" s="289"/>
      <c r="K22" s="291"/>
      <c r="L22" s="292"/>
      <c r="M22" s="56"/>
    </row>
    <row r="23" spans="1:13" x14ac:dyDescent="0.25">
      <c r="A23" s="287" t="s">
        <v>1276</v>
      </c>
      <c r="B23" s="287"/>
      <c r="C23" s="287"/>
      <c r="D23" s="287"/>
      <c r="E23" s="287"/>
      <c r="F23" s="287"/>
      <c r="G23" s="287"/>
      <c r="H23" s="287"/>
      <c r="I23" s="287"/>
      <c r="J23" s="287"/>
      <c r="K23" s="287"/>
      <c r="L23" s="287"/>
      <c r="M23" s="287"/>
    </row>
    <row r="24" spans="1:13" x14ac:dyDescent="0.25">
      <c r="A24" s="287"/>
      <c r="B24" s="287"/>
      <c r="C24" s="287"/>
      <c r="D24" s="287"/>
      <c r="E24" s="287"/>
      <c r="F24" s="287"/>
      <c r="G24" s="287"/>
      <c r="H24" s="287"/>
      <c r="I24" s="287"/>
      <c r="J24" s="287"/>
      <c r="K24" s="287"/>
      <c r="L24" s="287"/>
      <c r="M24" s="287"/>
    </row>
  </sheetData>
  <autoFilter ref="A4:L4" xr:uid="{00000000-0009-0000-0000-000019000000}">
    <filterColumn colId="3" showButton="0"/>
    <filterColumn colId="5" showButton="0"/>
    <filterColumn colId="6" showButton="0"/>
    <filterColumn colId="8" showButton="0"/>
    <filterColumn colId="10" showButton="0"/>
  </autoFilter>
  <mergeCells count="77">
    <mergeCell ref="K22:L22"/>
    <mergeCell ref="D4:E4"/>
    <mergeCell ref="F4:H4"/>
    <mergeCell ref="I4:J4"/>
    <mergeCell ref="K4:L4"/>
    <mergeCell ref="D5:E5"/>
    <mergeCell ref="F5:H5"/>
    <mergeCell ref="I5:J5"/>
    <mergeCell ref="K5:L5"/>
    <mergeCell ref="D6:E6"/>
    <mergeCell ref="F6:H6"/>
    <mergeCell ref="I6:J6"/>
    <mergeCell ref="K6:L6"/>
    <mergeCell ref="D7:E7"/>
    <mergeCell ref="F7:H7"/>
    <mergeCell ref="I7:J7"/>
    <mergeCell ref="K7:L7"/>
    <mergeCell ref="D8:E8"/>
    <mergeCell ref="F8:H8"/>
    <mergeCell ref="I8:J8"/>
    <mergeCell ref="K8:L8"/>
    <mergeCell ref="D9:E9"/>
    <mergeCell ref="F9:H9"/>
    <mergeCell ref="I9:J9"/>
    <mergeCell ref="K9:L9"/>
    <mergeCell ref="D10:E10"/>
    <mergeCell ref="F10:H10"/>
    <mergeCell ref="I10:J10"/>
    <mergeCell ref="K10:L10"/>
    <mergeCell ref="D11:E11"/>
    <mergeCell ref="F11:H11"/>
    <mergeCell ref="I11:J11"/>
    <mergeCell ref="K11:L11"/>
    <mergeCell ref="D12:E12"/>
    <mergeCell ref="F12:H12"/>
    <mergeCell ref="I12:J12"/>
    <mergeCell ref="K12:L12"/>
    <mergeCell ref="D13:E13"/>
    <mergeCell ref="F13:H13"/>
    <mergeCell ref="I13:J13"/>
    <mergeCell ref="K13:L13"/>
    <mergeCell ref="D14:E14"/>
    <mergeCell ref="F14:H14"/>
    <mergeCell ref="I14:J14"/>
    <mergeCell ref="K14:L14"/>
    <mergeCell ref="D15:E15"/>
    <mergeCell ref="F15:H15"/>
    <mergeCell ref="I15:J15"/>
    <mergeCell ref="K15:L15"/>
    <mergeCell ref="D16:E16"/>
    <mergeCell ref="F16:H16"/>
    <mergeCell ref="I16:J16"/>
    <mergeCell ref="K16:L16"/>
    <mergeCell ref="D17:E17"/>
    <mergeCell ref="F17:H17"/>
    <mergeCell ref="I17:J17"/>
    <mergeCell ref="K17:L17"/>
    <mergeCell ref="D18:E18"/>
    <mergeCell ref="F18:H18"/>
    <mergeCell ref="I18:J18"/>
    <mergeCell ref="K18:L18"/>
    <mergeCell ref="D19:E19"/>
    <mergeCell ref="F19:H19"/>
    <mergeCell ref="I19:J19"/>
    <mergeCell ref="K19:L19"/>
    <mergeCell ref="A23:M24"/>
    <mergeCell ref="D20:E20"/>
    <mergeCell ref="F20:H20"/>
    <mergeCell ref="I20:J20"/>
    <mergeCell ref="K20:L20"/>
    <mergeCell ref="D21:E21"/>
    <mergeCell ref="F21:H21"/>
    <mergeCell ref="I21:J21"/>
    <mergeCell ref="K21:L21"/>
    <mergeCell ref="D22:E22"/>
    <mergeCell ref="F22:H22"/>
    <mergeCell ref="I22:J2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7"/>
  <dimension ref="A1:G33"/>
  <sheetViews>
    <sheetView workbookViewId="0">
      <selection activeCell="A23" sqref="A23"/>
    </sheetView>
  </sheetViews>
  <sheetFormatPr baseColWidth="10" defaultColWidth="11.42578125" defaultRowHeight="15.75" x14ac:dyDescent="0.25"/>
  <cols>
    <col min="1" max="1" width="42.85546875" style="5" bestFit="1" customWidth="1"/>
    <col min="2" max="6" width="11.42578125" style="5"/>
    <col min="7" max="7" width="40.5703125" style="5" bestFit="1" customWidth="1"/>
    <col min="8" max="16384" width="11.42578125" style="5"/>
  </cols>
  <sheetData>
    <row r="1" spans="1:7" s="179" customFormat="1" ht="18" x14ac:dyDescent="0.25">
      <c r="A1" s="4" t="s">
        <v>1485</v>
      </c>
    </row>
    <row r="2" spans="1:7" s="179" customFormat="1" ht="18" x14ac:dyDescent="0.25">
      <c r="A2" s="4" t="s">
        <v>166</v>
      </c>
    </row>
    <row r="3" spans="1:7" s="179" customFormat="1" ht="18" x14ac:dyDescent="0.25"/>
    <row r="4" spans="1:7" ht="31.5" x14ac:dyDescent="0.25">
      <c r="A4" s="124" t="s">
        <v>24</v>
      </c>
      <c r="B4" s="17" t="s">
        <v>25</v>
      </c>
      <c r="C4" s="17" t="s">
        <v>26</v>
      </c>
      <c r="D4" s="17" t="s">
        <v>27</v>
      </c>
      <c r="E4" s="124" t="s">
        <v>1473</v>
      </c>
      <c r="F4" s="125" t="s">
        <v>1369</v>
      </c>
      <c r="G4" s="125" t="s">
        <v>31</v>
      </c>
    </row>
    <row r="5" spans="1:7" x14ac:dyDescent="0.25">
      <c r="A5" s="118" t="s">
        <v>1284</v>
      </c>
      <c r="B5" s="49">
        <v>1</v>
      </c>
      <c r="C5" s="49">
        <v>1</v>
      </c>
      <c r="D5" s="49">
        <v>1</v>
      </c>
      <c r="E5" s="118" t="s">
        <v>184</v>
      </c>
      <c r="F5" s="49"/>
      <c r="G5" s="119" t="s">
        <v>1486</v>
      </c>
    </row>
    <row r="6" spans="1:7" x14ac:dyDescent="0.25">
      <c r="A6" s="118" t="s">
        <v>33</v>
      </c>
      <c r="B6" s="49">
        <v>9</v>
      </c>
      <c r="C6" s="49">
        <v>2</v>
      </c>
      <c r="D6" s="49">
        <v>10</v>
      </c>
      <c r="E6" s="118"/>
      <c r="F6" s="118"/>
      <c r="G6" s="119"/>
    </row>
    <row r="7" spans="1:7" x14ac:dyDescent="0.25">
      <c r="A7" s="118" t="s">
        <v>1068</v>
      </c>
      <c r="B7" s="49">
        <v>9</v>
      </c>
      <c r="C7" s="49">
        <v>11</v>
      </c>
      <c r="D7" s="49">
        <v>19</v>
      </c>
      <c r="E7" s="118"/>
      <c r="F7" s="118"/>
      <c r="G7" s="119"/>
    </row>
    <row r="8" spans="1:7" x14ac:dyDescent="0.25">
      <c r="A8" s="118" t="s">
        <v>1107</v>
      </c>
      <c r="B8" s="49">
        <v>13</v>
      </c>
      <c r="C8" s="49">
        <v>20</v>
      </c>
      <c r="D8" s="49">
        <v>32</v>
      </c>
      <c r="E8" s="118" t="s">
        <v>1291</v>
      </c>
      <c r="F8" s="49">
        <v>12</v>
      </c>
      <c r="G8" s="119"/>
    </row>
    <row r="9" spans="1:7" x14ac:dyDescent="0.25">
      <c r="A9" s="118" t="s">
        <v>1292</v>
      </c>
      <c r="B9" s="49">
        <v>2</v>
      </c>
      <c r="C9" s="49">
        <v>33</v>
      </c>
      <c r="D9" s="49">
        <v>34</v>
      </c>
      <c r="E9" s="118" t="s">
        <v>1291</v>
      </c>
      <c r="F9" s="49">
        <v>25</v>
      </c>
      <c r="G9" s="119"/>
    </row>
    <row r="10" spans="1:7" x14ac:dyDescent="0.25">
      <c r="A10" s="118" t="s">
        <v>1293</v>
      </c>
      <c r="B10" s="49">
        <v>3</v>
      </c>
      <c r="C10" s="49">
        <v>35</v>
      </c>
      <c r="D10" s="49">
        <v>37</v>
      </c>
      <c r="E10" s="118" t="s">
        <v>1291</v>
      </c>
      <c r="F10" s="49">
        <v>27</v>
      </c>
      <c r="G10" s="119"/>
    </row>
    <row r="11" spans="1:7" x14ac:dyDescent="0.25">
      <c r="A11" s="118" t="s">
        <v>1487</v>
      </c>
      <c r="B11" s="49">
        <v>9</v>
      </c>
      <c r="C11" s="49">
        <v>38</v>
      </c>
      <c r="D11" s="49">
        <v>46</v>
      </c>
      <c r="E11" s="118" t="s">
        <v>1291</v>
      </c>
      <c r="F11" s="49">
        <v>40</v>
      </c>
      <c r="G11" s="119" t="s">
        <v>1475</v>
      </c>
    </row>
    <row r="12" spans="1:7" ht="47.25" x14ac:dyDescent="0.25">
      <c r="A12" s="118" t="s">
        <v>1295</v>
      </c>
      <c r="B12" s="49">
        <v>13</v>
      </c>
      <c r="C12" s="49">
        <v>47</v>
      </c>
      <c r="D12" s="49">
        <v>59</v>
      </c>
      <c r="E12" s="118" t="s">
        <v>1296</v>
      </c>
      <c r="F12" s="49">
        <v>50</v>
      </c>
      <c r="G12" s="119" t="s">
        <v>1394</v>
      </c>
    </row>
    <row r="13" spans="1:7" ht="47.25" x14ac:dyDescent="0.25">
      <c r="A13" s="118" t="s">
        <v>1298</v>
      </c>
      <c r="B13" s="49">
        <v>2</v>
      </c>
      <c r="C13" s="49">
        <v>60</v>
      </c>
      <c r="D13" s="49">
        <v>61</v>
      </c>
      <c r="E13" s="118" t="s">
        <v>1296</v>
      </c>
      <c r="F13" s="49">
        <v>63</v>
      </c>
      <c r="G13" s="119" t="s">
        <v>1132</v>
      </c>
    </row>
    <row r="14" spans="1:7" x14ac:dyDescent="0.25">
      <c r="A14" s="118" t="s">
        <v>1260</v>
      </c>
      <c r="B14" s="49">
        <v>2</v>
      </c>
      <c r="C14" s="49">
        <v>62</v>
      </c>
      <c r="D14" s="49">
        <v>63</v>
      </c>
      <c r="E14" s="118" t="s">
        <v>1395</v>
      </c>
      <c r="F14" s="49">
        <v>39</v>
      </c>
      <c r="G14" s="119"/>
    </row>
    <row r="15" spans="1:7" x14ac:dyDescent="0.25">
      <c r="A15" s="118" t="s">
        <v>1396</v>
      </c>
      <c r="B15" s="49">
        <v>3</v>
      </c>
      <c r="C15" s="49">
        <v>64</v>
      </c>
      <c r="D15" s="49">
        <v>66</v>
      </c>
      <c r="E15" s="118" t="s">
        <v>1395</v>
      </c>
      <c r="F15" s="49">
        <v>41</v>
      </c>
      <c r="G15" s="119"/>
    </row>
    <row r="16" spans="1:7" ht="31.5" x14ac:dyDescent="0.25">
      <c r="A16" s="118" t="s">
        <v>1488</v>
      </c>
      <c r="B16" s="49">
        <v>8</v>
      </c>
      <c r="C16" s="49">
        <v>67</v>
      </c>
      <c r="D16" s="49">
        <v>74</v>
      </c>
      <c r="E16" s="118" t="s">
        <v>1489</v>
      </c>
      <c r="F16" s="49">
        <v>49</v>
      </c>
      <c r="G16" s="119" t="s">
        <v>1313</v>
      </c>
    </row>
    <row r="17" spans="1:7" x14ac:dyDescent="0.25">
      <c r="A17" s="118" t="s">
        <v>1490</v>
      </c>
      <c r="B17" s="49">
        <v>2</v>
      </c>
      <c r="C17" s="49">
        <v>75</v>
      </c>
      <c r="D17" s="49">
        <v>76</v>
      </c>
      <c r="E17" s="118" t="s">
        <v>1489</v>
      </c>
      <c r="F17" s="49">
        <v>55</v>
      </c>
      <c r="G17" s="119"/>
    </row>
    <row r="18" spans="1:7" x14ac:dyDescent="0.25">
      <c r="A18" s="118" t="s">
        <v>1491</v>
      </c>
      <c r="B18" s="49">
        <v>8</v>
      </c>
      <c r="C18" s="49">
        <v>77</v>
      </c>
      <c r="D18" s="49">
        <v>84</v>
      </c>
      <c r="E18" s="118" t="s">
        <v>1489</v>
      </c>
      <c r="F18" s="49">
        <v>57</v>
      </c>
      <c r="G18" s="119"/>
    </row>
    <row r="19" spans="1:7" ht="31.5" x14ac:dyDescent="0.25">
      <c r="A19" s="118" t="s">
        <v>1492</v>
      </c>
      <c r="B19" s="49">
        <v>8</v>
      </c>
      <c r="C19" s="49">
        <v>85</v>
      </c>
      <c r="D19" s="49">
        <v>92</v>
      </c>
      <c r="E19" s="118" t="s">
        <v>1489</v>
      </c>
      <c r="F19" s="49">
        <v>65</v>
      </c>
      <c r="G19" s="119" t="s">
        <v>1313</v>
      </c>
    </row>
    <row r="20" spans="1:7" x14ac:dyDescent="0.25">
      <c r="A20" s="118" t="s">
        <v>1493</v>
      </c>
      <c r="B20" s="49">
        <v>2</v>
      </c>
      <c r="C20" s="49">
        <v>93</v>
      </c>
      <c r="D20" s="49">
        <v>94</v>
      </c>
      <c r="E20" s="118" t="s">
        <v>1489</v>
      </c>
      <c r="F20" s="49">
        <v>71</v>
      </c>
      <c r="G20" s="119"/>
    </row>
    <row r="21" spans="1:7" x14ac:dyDescent="0.25">
      <c r="A21" s="118" t="s">
        <v>1494</v>
      </c>
      <c r="B21" s="49">
        <v>8</v>
      </c>
      <c r="C21" s="49">
        <v>95</v>
      </c>
      <c r="D21" s="49">
        <v>102</v>
      </c>
      <c r="E21" s="118" t="s">
        <v>1489</v>
      </c>
      <c r="F21" s="49">
        <v>73</v>
      </c>
      <c r="G21" s="119"/>
    </row>
    <row r="22" spans="1:7" ht="31.5" x14ac:dyDescent="0.25">
      <c r="A22" s="118" t="s">
        <v>1495</v>
      </c>
      <c r="B22" s="49">
        <v>8</v>
      </c>
      <c r="C22" s="49">
        <v>103</v>
      </c>
      <c r="D22" s="49">
        <v>110</v>
      </c>
      <c r="E22" s="118" t="s">
        <v>1489</v>
      </c>
      <c r="F22" s="49">
        <v>81</v>
      </c>
      <c r="G22" s="119" t="s">
        <v>1313</v>
      </c>
    </row>
    <row r="23" spans="1:7" x14ac:dyDescent="0.25">
      <c r="A23" s="118" t="s">
        <v>1496</v>
      </c>
      <c r="B23" s="49">
        <v>2</v>
      </c>
      <c r="C23" s="49">
        <v>111</v>
      </c>
      <c r="D23" s="49">
        <v>112</v>
      </c>
      <c r="E23" s="118" t="s">
        <v>1489</v>
      </c>
      <c r="F23" s="49">
        <v>87</v>
      </c>
      <c r="G23" s="119"/>
    </row>
    <row r="24" spans="1:7" x14ac:dyDescent="0.25">
      <c r="A24" s="118" t="s">
        <v>1497</v>
      </c>
      <c r="B24" s="49">
        <v>8</v>
      </c>
      <c r="C24" s="49">
        <v>113</v>
      </c>
      <c r="D24" s="49">
        <v>120</v>
      </c>
      <c r="E24" s="118" t="s">
        <v>1489</v>
      </c>
      <c r="F24" s="49">
        <v>89</v>
      </c>
      <c r="G24" s="119"/>
    </row>
    <row r="25" spans="1:7" ht="31.5" x14ac:dyDescent="0.25">
      <c r="A25" s="118" t="s">
        <v>1498</v>
      </c>
      <c r="B25" s="49">
        <v>8</v>
      </c>
      <c r="C25" s="49">
        <v>121</v>
      </c>
      <c r="D25" s="49">
        <v>128</v>
      </c>
      <c r="E25" s="118" t="s">
        <v>1489</v>
      </c>
      <c r="F25" s="49">
        <v>97</v>
      </c>
      <c r="G25" s="119" t="s">
        <v>1313</v>
      </c>
    </row>
    <row r="26" spans="1:7" x14ac:dyDescent="0.25">
      <c r="A26" s="118" t="s">
        <v>1499</v>
      </c>
      <c r="B26" s="49">
        <v>2</v>
      </c>
      <c r="C26" s="49">
        <v>129</v>
      </c>
      <c r="D26" s="49">
        <v>130</v>
      </c>
      <c r="E26" s="118" t="s">
        <v>1489</v>
      </c>
      <c r="F26" s="49">
        <v>103</v>
      </c>
      <c r="G26" s="119"/>
    </row>
    <row r="27" spans="1:7" x14ac:dyDescent="0.25">
      <c r="A27" s="118" t="s">
        <v>1500</v>
      </c>
      <c r="B27" s="49">
        <v>8</v>
      </c>
      <c r="C27" s="49">
        <v>131</v>
      </c>
      <c r="D27" s="49">
        <v>138</v>
      </c>
      <c r="E27" s="118" t="s">
        <v>1489</v>
      </c>
      <c r="F27" s="49">
        <v>105</v>
      </c>
      <c r="G27" s="119"/>
    </row>
    <row r="28" spans="1:7" ht="31.5" x14ac:dyDescent="0.25">
      <c r="A28" s="118" t="s">
        <v>1501</v>
      </c>
      <c r="B28" s="49">
        <v>8</v>
      </c>
      <c r="C28" s="49">
        <v>139</v>
      </c>
      <c r="D28" s="49">
        <v>146</v>
      </c>
      <c r="E28" s="118" t="s">
        <v>1489</v>
      </c>
      <c r="F28" s="49">
        <v>113</v>
      </c>
      <c r="G28" s="119" t="s">
        <v>1313</v>
      </c>
    </row>
    <row r="29" spans="1:7" x14ac:dyDescent="0.25">
      <c r="A29" s="118" t="s">
        <v>1502</v>
      </c>
      <c r="B29" s="49">
        <v>2</v>
      </c>
      <c r="C29" s="49">
        <v>147</v>
      </c>
      <c r="D29" s="49">
        <v>148</v>
      </c>
      <c r="E29" s="118" t="s">
        <v>1489</v>
      </c>
      <c r="F29" s="49">
        <v>119</v>
      </c>
      <c r="G29" s="119"/>
    </row>
    <row r="30" spans="1:7" x14ac:dyDescent="0.25">
      <c r="A30" s="118" t="s">
        <v>1503</v>
      </c>
      <c r="B30" s="49">
        <v>8</v>
      </c>
      <c r="C30" s="49">
        <v>149</v>
      </c>
      <c r="D30" s="49">
        <v>156</v>
      </c>
      <c r="E30" s="118" t="s">
        <v>1489</v>
      </c>
      <c r="F30" s="49">
        <v>121</v>
      </c>
      <c r="G30" s="119"/>
    </row>
    <row r="31" spans="1:7" x14ac:dyDescent="0.25">
      <c r="A31" s="126" t="s">
        <v>1483</v>
      </c>
      <c r="B31" s="127">
        <v>9</v>
      </c>
      <c r="C31" s="127">
        <v>157</v>
      </c>
      <c r="D31" s="127">
        <v>165</v>
      </c>
      <c r="E31" s="126" t="s">
        <v>1484</v>
      </c>
      <c r="F31" s="127">
        <v>30</v>
      </c>
      <c r="G31" s="122"/>
    </row>
    <row r="33" spans="1:1" x14ac:dyDescent="0.25">
      <c r="A33" s="5" t="s">
        <v>1276</v>
      </c>
    </row>
  </sheetData>
  <autoFilter ref="A4:G4" xr:uid="{00000000-0009-0000-0000-00001A00000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3">
    <tabColor rgb="FFFFFF00"/>
  </sheetPr>
  <dimension ref="A1:H56"/>
  <sheetViews>
    <sheetView workbookViewId="0">
      <selection activeCell="G9" sqref="G9"/>
    </sheetView>
  </sheetViews>
  <sheetFormatPr baseColWidth="10" defaultColWidth="11.42578125" defaultRowHeight="15.75" x14ac:dyDescent="0.25"/>
  <cols>
    <col min="1" max="1" width="52.7109375" style="5" bestFit="1" customWidth="1"/>
    <col min="2" max="6" width="11.42578125" style="5"/>
    <col min="7" max="7" width="58.42578125" style="5" customWidth="1"/>
    <col min="8" max="16384" width="11.42578125" style="5"/>
  </cols>
  <sheetData>
    <row r="1" spans="1:7" s="179" customFormat="1" ht="18" x14ac:dyDescent="0.25">
      <c r="A1" s="4" t="s">
        <v>1504</v>
      </c>
    </row>
    <row r="2" spans="1:7" s="179" customFormat="1" ht="18" x14ac:dyDescent="0.25">
      <c r="A2" s="4" t="s">
        <v>1505</v>
      </c>
    </row>
    <row r="3" spans="1:7" s="179" customFormat="1" ht="18" x14ac:dyDescent="0.25"/>
    <row r="4" spans="1:7" ht="31.5" x14ac:dyDescent="0.25">
      <c r="A4" s="32" t="s">
        <v>24</v>
      </c>
      <c r="B4" s="32" t="s">
        <v>26</v>
      </c>
      <c r="C4" s="32" t="s">
        <v>27</v>
      </c>
      <c r="D4" s="32" t="s">
        <v>25</v>
      </c>
      <c r="E4" s="32" t="s">
        <v>1282</v>
      </c>
      <c r="F4" s="32" t="s">
        <v>1369</v>
      </c>
      <c r="G4" s="32" t="s">
        <v>31</v>
      </c>
    </row>
    <row r="5" spans="1:7" x14ac:dyDescent="0.25">
      <c r="A5" s="119" t="s">
        <v>1284</v>
      </c>
      <c r="B5" s="114">
        <v>1</v>
      </c>
      <c r="C5" s="114">
        <f>B5+D5-1</f>
        <v>1</v>
      </c>
      <c r="D5" s="114">
        <v>1</v>
      </c>
      <c r="E5" s="119" t="s">
        <v>1391</v>
      </c>
      <c r="F5" s="120"/>
      <c r="G5" s="119" t="s">
        <v>1506</v>
      </c>
    </row>
    <row r="6" spans="1:7" ht="31.5" x14ac:dyDescent="0.25">
      <c r="A6" s="119" t="s">
        <v>33</v>
      </c>
      <c r="B6" s="114">
        <f>C5+1</f>
        <v>2</v>
      </c>
      <c r="C6" s="114">
        <f t="shared" ref="C6:C45" si="0">B6+D6-1</f>
        <v>10</v>
      </c>
      <c r="D6" s="114">
        <v>9</v>
      </c>
      <c r="E6" s="119" t="s">
        <v>1286</v>
      </c>
      <c r="F6" s="114">
        <v>1</v>
      </c>
      <c r="G6" s="119"/>
    </row>
    <row r="7" spans="1:7" x14ac:dyDescent="0.25">
      <c r="A7" s="119" t="s">
        <v>91</v>
      </c>
      <c r="B7" s="114">
        <f t="shared" ref="B7:B45" si="1">C6+1</f>
        <v>11</v>
      </c>
      <c r="C7" s="114">
        <f t="shared" si="0"/>
        <v>19</v>
      </c>
      <c r="D7" s="114">
        <v>9</v>
      </c>
      <c r="E7" s="119"/>
      <c r="F7" s="114"/>
      <c r="G7" s="119"/>
    </row>
    <row r="8" spans="1:7" ht="31.5" x14ac:dyDescent="0.25">
      <c r="A8" s="119" t="s">
        <v>1507</v>
      </c>
      <c r="B8" s="114">
        <f t="shared" si="1"/>
        <v>20</v>
      </c>
      <c r="C8" s="114">
        <f t="shared" si="0"/>
        <v>39</v>
      </c>
      <c r="D8" s="114">
        <v>20</v>
      </c>
      <c r="E8" s="119" t="s">
        <v>1286</v>
      </c>
      <c r="F8" s="114">
        <v>13</v>
      </c>
      <c r="G8" s="119"/>
    </row>
    <row r="9" spans="1:7" ht="31.5" x14ac:dyDescent="0.25">
      <c r="A9" s="119" t="s">
        <v>47</v>
      </c>
      <c r="B9" s="114">
        <f t="shared" si="1"/>
        <v>40</v>
      </c>
      <c r="C9" s="114">
        <f t="shared" si="0"/>
        <v>40</v>
      </c>
      <c r="D9" s="114">
        <v>1</v>
      </c>
      <c r="E9" s="119" t="s">
        <v>1286</v>
      </c>
      <c r="F9" s="114"/>
      <c r="G9" s="213" t="s">
        <v>1121</v>
      </c>
    </row>
    <row r="10" spans="1:7" x14ac:dyDescent="0.25">
      <c r="A10" s="119" t="s">
        <v>1288</v>
      </c>
      <c r="B10" s="114">
        <f t="shared" si="1"/>
        <v>41</v>
      </c>
      <c r="C10" s="114">
        <f t="shared" si="0"/>
        <v>41</v>
      </c>
      <c r="D10" s="114">
        <v>1</v>
      </c>
      <c r="E10" s="119" t="s">
        <v>1289</v>
      </c>
      <c r="F10" s="114">
        <v>40</v>
      </c>
      <c r="G10" s="119" t="s">
        <v>1290</v>
      </c>
    </row>
    <row r="11" spans="1:7" x14ac:dyDescent="0.25">
      <c r="A11" s="119" t="s">
        <v>1107</v>
      </c>
      <c r="B11" s="114">
        <f t="shared" si="1"/>
        <v>42</v>
      </c>
      <c r="C11" s="114">
        <f t="shared" si="0"/>
        <v>54</v>
      </c>
      <c r="D11" s="114">
        <v>13</v>
      </c>
      <c r="E11" s="119" t="s">
        <v>1291</v>
      </c>
      <c r="F11" s="114">
        <v>12</v>
      </c>
      <c r="G11" s="119"/>
    </row>
    <row r="12" spans="1:7" x14ac:dyDescent="0.25">
      <c r="A12" s="119" t="s">
        <v>1292</v>
      </c>
      <c r="B12" s="114">
        <f t="shared" si="1"/>
        <v>55</v>
      </c>
      <c r="C12" s="114">
        <f t="shared" si="0"/>
        <v>56</v>
      </c>
      <c r="D12" s="114">
        <v>2</v>
      </c>
      <c r="E12" s="119" t="s">
        <v>1291</v>
      </c>
      <c r="F12" s="114">
        <v>25</v>
      </c>
      <c r="G12" s="119"/>
    </row>
    <row r="13" spans="1:7" x14ac:dyDescent="0.25">
      <c r="A13" s="119" t="s">
        <v>1293</v>
      </c>
      <c r="B13" s="114">
        <f t="shared" si="1"/>
        <v>57</v>
      </c>
      <c r="C13" s="114">
        <f t="shared" si="0"/>
        <v>59</v>
      </c>
      <c r="D13" s="114">
        <v>3</v>
      </c>
      <c r="E13" s="119" t="s">
        <v>1291</v>
      </c>
      <c r="F13" s="114">
        <v>27</v>
      </c>
      <c r="G13" s="119"/>
    </row>
    <row r="14" spans="1:7" x14ac:dyDescent="0.25">
      <c r="A14" s="119" t="s">
        <v>1508</v>
      </c>
      <c r="B14" s="114">
        <f t="shared" si="1"/>
        <v>60</v>
      </c>
      <c r="C14" s="114">
        <f t="shared" si="0"/>
        <v>68</v>
      </c>
      <c r="D14" s="114">
        <v>9</v>
      </c>
      <c r="E14" s="119" t="s">
        <v>1291</v>
      </c>
      <c r="F14" s="114">
        <v>30</v>
      </c>
      <c r="G14" s="119"/>
    </row>
    <row r="15" spans="1:7" ht="31.5" x14ac:dyDescent="0.25">
      <c r="A15" s="119" t="s">
        <v>1295</v>
      </c>
      <c r="B15" s="114">
        <f t="shared" si="1"/>
        <v>69</v>
      </c>
      <c r="C15" s="114">
        <f t="shared" si="0"/>
        <v>81</v>
      </c>
      <c r="D15" s="114">
        <v>13</v>
      </c>
      <c r="E15" s="119" t="s">
        <v>1296</v>
      </c>
      <c r="F15" s="114">
        <v>50</v>
      </c>
      <c r="G15" s="119" t="s">
        <v>1394</v>
      </c>
    </row>
    <row r="16" spans="1:7" ht="31.5" x14ac:dyDescent="0.25">
      <c r="A16" s="119" t="s">
        <v>1298</v>
      </c>
      <c r="B16" s="114">
        <f t="shared" si="1"/>
        <v>82</v>
      </c>
      <c r="C16" s="114">
        <f t="shared" si="0"/>
        <v>83</v>
      </c>
      <c r="D16" s="114">
        <v>2</v>
      </c>
      <c r="E16" s="119" t="s">
        <v>1296</v>
      </c>
      <c r="F16" s="114">
        <v>63</v>
      </c>
      <c r="G16" s="119" t="s">
        <v>1509</v>
      </c>
    </row>
    <row r="17" spans="1:8" x14ac:dyDescent="0.25">
      <c r="A17" s="119" t="s">
        <v>91</v>
      </c>
      <c r="B17" s="114">
        <f t="shared" si="1"/>
        <v>84</v>
      </c>
      <c r="C17" s="114">
        <f t="shared" si="0"/>
        <v>84</v>
      </c>
      <c r="D17" s="114">
        <v>1</v>
      </c>
      <c r="E17" s="114" t="s">
        <v>1391</v>
      </c>
      <c r="F17" s="114" t="s">
        <v>1391</v>
      </c>
      <c r="G17" s="119" t="s">
        <v>1397</v>
      </c>
    </row>
    <row r="18" spans="1:8" x14ac:dyDescent="0.25">
      <c r="A18" s="119" t="s">
        <v>1300</v>
      </c>
      <c r="B18" s="114">
        <f t="shared" si="1"/>
        <v>85</v>
      </c>
      <c r="C18" s="114">
        <f t="shared" si="0"/>
        <v>85</v>
      </c>
      <c r="D18" s="114">
        <v>1</v>
      </c>
      <c r="E18" s="119" t="s">
        <v>1291</v>
      </c>
      <c r="F18" s="114">
        <v>39</v>
      </c>
      <c r="G18" s="119"/>
    </row>
    <row r="19" spans="1:8" x14ac:dyDescent="0.25">
      <c r="A19" s="119" t="s">
        <v>1301</v>
      </c>
      <c r="B19" s="114">
        <f t="shared" si="1"/>
        <v>86</v>
      </c>
      <c r="C19" s="114">
        <f t="shared" si="0"/>
        <v>87</v>
      </c>
      <c r="D19" s="114">
        <v>2</v>
      </c>
      <c r="E19" s="119" t="s">
        <v>1291</v>
      </c>
      <c r="F19" s="114">
        <v>77</v>
      </c>
      <c r="G19" s="119"/>
    </row>
    <row r="20" spans="1:8" ht="31.5" x14ac:dyDescent="0.25">
      <c r="A20" s="119" t="s">
        <v>1303</v>
      </c>
      <c r="B20" s="114">
        <f t="shared" si="1"/>
        <v>88</v>
      </c>
      <c r="C20" s="114">
        <f t="shared" si="0"/>
        <v>89</v>
      </c>
      <c r="D20" s="114">
        <v>2</v>
      </c>
      <c r="E20" s="119" t="s">
        <v>1291</v>
      </c>
      <c r="F20" s="114">
        <v>117</v>
      </c>
      <c r="G20" s="119"/>
    </row>
    <row r="21" spans="1:8" x14ac:dyDescent="0.25">
      <c r="A21" s="119" t="s">
        <v>1304</v>
      </c>
      <c r="B21" s="114">
        <f t="shared" si="1"/>
        <v>90</v>
      </c>
      <c r="C21" s="114">
        <f t="shared" si="0"/>
        <v>90</v>
      </c>
      <c r="D21" s="114">
        <v>1</v>
      </c>
      <c r="E21" s="119" t="s">
        <v>1291</v>
      </c>
      <c r="F21" s="114">
        <v>79</v>
      </c>
      <c r="G21" s="119"/>
    </row>
    <row r="22" spans="1:8" x14ac:dyDescent="0.25">
      <c r="A22" s="119" t="s">
        <v>91</v>
      </c>
      <c r="B22" s="114">
        <f t="shared" si="1"/>
        <v>91</v>
      </c>
      <c r="C22" s="114">
        <f t="shared" si="0"/>
        <v>91</v>
      </c>
      <c r="D22" s="114">
        <v>1</v>
      </c>
      <c r="E22" s="119"/>
      <c r="F22" s="114"/>
      <c r="G22" s="119"/>
    </row>
    <row r="23" spans="1:8" x14ac:dyDescent="0.25">
      <c r="A23" s="119" t="s">
        <v>1510</v>
      </c>
      <c r="B23" s="114">
        <f t="shared" si="1"/>
        <v>92</v>
      </c>
      <c r="C23" s="114">
        <f t="shared" si="0"/>
        <v>92</v>
      </c>
      <c r="D23" s="114">
        <v>1</v>
      </c>
      <c r="E23" s="120" t="s">
        <v>1305</v>
      </c>
      <c r="F23" s="114"/>
      <c r="G23" s="119" t="s">
        <v>1511</v>
      </c>
    </row>
    <row r="24" spans="1:8" x14ac:dyDescent="0.25">
      <c r="A24" s="119" t="s">
        <v>91</v>
      </c>
      <c r="B24" s="114">
        <f t="shared" si="1"/>
        <v>93</v>
      </c>
      <c r="C24" s="114">
        <f t="shared" si="0"/>
        <v>93</v>
      </c>
      <c r="D24" s="114">
        <v>1</v>
      </c>
      <c r="E24" s="121"/>
      <c r="F24" s="114"/>
      <c r="G24" s="119"/>
    </row>
    <row r="25" spans="1:8" x14ac:dyDescent="0.25">
      <c r="A25" s="119" t="s">
        <v>1310</v>
      </c>
      <c r="B25" s="114">
        <f t="shared" si="1"/>
        <v>94</v>
      </c>
      <c r="C25" s="114">
        <f t="shared" si="0"/>
        <v>95</v>
      </c>
      <c r="D25" s="114">
        <v>2</v>
      </c>
      <c r="E25" s="119" t="s">
        <v>1291</v>
      </c>
      <c r="F25" s="114">
        <v>49</v>
      </c>
      <c r="G25" s="119"/>
    </row>
    <row r="26" spans="1:8" x14ac:dyDescent="0.25">
      <c r="A26" s="119" t="s">
        <v>1312</v>
      </c>
      <c r="B26" s="114">
        <f t="shared" si="1"/>
        <v>96</v>
      </c>
      <c r="C26" s="114">
        <f t="shared" si="0"/>
        <v>103</v>
      </c>
      <c r="D26" s="114">
        <v>8</v>
      </c>
      <c r="E26" s="119" t="s">
        <v>1291</v>
      </c>
      <c r="F26" s="114">
        <v>96</v>
      </c>
      <c r="G26" s="119" t="s">
        <v>1313</v>
      </c>
    </row>
    <row r="27" spans="1:8" x14ac:dyDescent="0.25">
      <c r="A27" s="119" t="s">
        <v>1171</v>
      </c>
      <c r="B27" s="114">
        <f t="shared" si="1"/>
        <v>104</v>
      </c>
      <c r="C27" s="114">
        <f t="shared" si="0"/>
        <v>104</v>
      </c>
      <c r="D27" s="114">
        <v>1</v>
      </c>
      <c r="E27" s="119" t="s">
        <v>1291</v>
      </c>
      <c r="F27" s="114">
        <v>102</v>
      </c>
      <c r="G27" s="119"/>
    </row>
    <row r="28" spans="1:8" x14ac:dyDescent="0.25">
      <c r="A28" s="119" t="s">
        <v>1314</v>
      </c>
      <c r="B28" s="114">
        <f t="shared" si="1"/>
        <v>105</v>
      </c>
      <c r="C28" s="114">
        <f t="shared" si="0"/>
        <v>112</v>
      </c>
      <c r="D28" s="114">
        <v>8</v>
      </c>
      <c r="E28" s="119" t="s">
        <v>1291</v>
      </c>
      <c r="F28" s="114">
        <v>103</v>
      </c>
      <c r="G28" s="119" t="s">
        <v>1313</v>
      </c>
    </row>
    <row r="29" spans="1:8" x14ac:dyDescent="0.25">
      <c r="A29" s="119" t="s">
        <v>1315</v>
      </c>
      <c r="B29" s="114">
        <f t="shared" si="1"/>
        <v>113</v>
      </c>
      <c r="C29" s="114">
        <f t="shared" si="0"/>
        <v>120</v>
      </c>
      <c r="D29" s="114">
        <v>8</v>
      </c>
      <c r="E29" s="119" t="s">
        <v>1291</v>
      </c>
      <c r="F29" s="114">
        <v>109</v>
      </c>
      <c r="G29" s="119" t="s">
        <v>1313</v>
      </c>
    </row>
    <row r="30" spans="1:8" x14ac:dyDescent="0.25">
      <c r="A30" s="119" t="s">
        <v>1316</v>
      </c>
      <c r="B30" s="114">
        <f t="shared" si="1"/>
        <v>121</v>
      </c>
      <c r="C30" s="114">
        <f t="shared" si="0"/>
        <v>125</v>
      </c>
      <c r="D30" s="114">
        <v>5</v>
      </c>
      <c r="E30" s="119" t="s">
        <v>1512</v>
      </c>
      <c r="F30" s="114">
        <v>91</v>
      </c>
      <c r="G30" s="119"/>
      <c r="H30" s="5" t="s">
        <v>1513</v>
      </c>
    </row>
    <row r="31" spans="1:8" x14ac:dyDescent="0.25">
      <c r="A31" s="119" t="s">
        <v>1318</v>
      </c>
      <c r="B31" s="114">
        <f t="shared" si="1"/>
        <v>126</v>
      </c>
      <c r="C31" s="114">
        <f t="shared" si="0"/>
        <v>133</v>
      </c>
      <c r="D31" s="114">
        <v>8</v>
      </c>
      <c r="E31" s="119" t="s">
        <v>1319</v>
      </c>
      <c r="F31" s="114">
        <v>42</v>
      </c>
      <c r="G31" s="119" t="s">
        <v>1514</v>
      </c>
    </row>
    <row r="32" spans="1:8" x14ac:dyDescent="0.25">
      <c r="A32" s="119" t="s">
        <v>1321</v>
      </c>
      <c r="B32" s="114">
        <f t="shared" si="1"/>
        <v>134</v>
      </c>
      <c r="C32" s="114">
        <f t="shared" si="0"/>
        <v>141</v>
      </c>
      <c r="D32" s="114">
        <v>8</v>
      </c>
      <c r="E32" s="119" t="s">
        <v>1319</v>
      </c>
      <c r="F32" s="114">
        <v>50</v>
      </c>
      <c r="G32" s="119" t="s">
        <v>1515</v>
      </c>
    </row>
    <row r="33" spans="1:7" x14ac:dyDescent="0.25">
      <c r="A33" s="119" t="s">
        <v>1323</v>
      </c>
      <c r="B33" s="114">
        <f t="shared" si="1"/>
        <v>142</v>
      </c>
      <c r="C33" s="114">
        <f t="shared" si="0"/>
        <v>149</v>
      </c>
      <c r="D33" s="114">
        <v>8</v>
      </c>
      <c r="E33" s="119" t="s">
        <v>1319</v>
      </c>
      <c r="F33" s="114">
        <v>58</v>
      </c>
      <c r="G33" s="119" t="s">
        <v>1516</v>
      </c>
    </row>
    <row r="34" spans="1:7" x14ac:dyDescent="0.25">
      <c r="A34" s="119" t="s">
        <v>1325</v>
      </c>
      <c r="B34" s="114">
        <f t="shared" si="1"/>
        <v>150</v>
      </c>
      <c r="C34" s="114">
        <f t="shared" si="0"/>
        <v>157</v>
      </c>
      <c r="D34" s="114">
        <v>8</v>
      </c>
      <c r="E34" s="119" t="s">
        <v>1319</v>
      </c>
      <c r="F34" s="114">
        <v>66</v>
      </c>
      <c r="G34" s="119" t="s">
        <v>1515</v>
      </c>
    </row>
    <row r="35" spans="1:7" x14ac:dyDescent="0.25">
      <c r="A35" s="119" t="s">
        <v>1326</v>
      </c>
      <c r="B35" s="114">
        <f t="shared" si="1"/>
        <v>158</v>
      </c>
      <c r="C35" s="114">
        <f t="shared" si="0"/>
        <v>165</v>
      </c>
      <c r="D35" s="114">
        <v>8</v>
      </c>
      <c r="E35" s="119" t="s">
        <v>1319</v>
      </c>
      <c r="F35" s="114">
        <v>74</v>
      </c>
      <c r="G35" s="119" t="s">
        <v>1514</v>
      </c>
    </row>
    <row r="36" spans="1:7" x14ac:dyDescent="0.25">
      <c r="A36" s="119" t="s">
        <v>1327</v>
      </c>
      <c r="B36" s="114">
        <f t="shared" si="1"/>
        <v>166</v>
      </c>
      <c r="C36" s="114">
        <f t="shared" si="0"/>
        <v>173</v>
      </c>
      <c r="D36" s="114">
        <v>8</v>
      </c>
      <c r="E36" s="119" t="s">
        <v>1319</v>
      </c>
      <c r="F36" s="114">
        <v>82</v>
      </c>
      <c r="G36" s="119"/>
    </row>
    <row r="37" spans="1:7" x14ac:dyDescent="0.25">
      <c r="A37" s="119" t="s">
        <v>1328</v>
      </c>
      <c r="B37" s="114">
        <f t="shared" si="1"/>
        <v>174</v>
      </c>
      <c r="C37" s="114">
        <f t="shared" si="0"/>
        <v>181</v>
      </c>
      <c r="D37" s="114">
        <v>8</v>
      </c>
      <c r="E37" s="119" t="s">
        <v>1319</v>
      </c>
      <c r="F37" s="114">
        <v>90</v>
      </c>
      <c r="G37" s="119"/>
    </row>
    <row r="38" spans="1:7" x14ac:dyDescent="0.25">
      <c r="A38" s="119" t="s">
        <v>1517</v>
      </c>
      <c r="B38" s="114">
        <f t="shared" si="1"/>
        <v>182</v>
      </c>
      <c r="C38" s="114">
        <f t="shared" si="0"/>
        <v>189</v>
      </c>
      <c r="D38" s="114">
        <v>8</v>
      </c>
      <c r="E38" s="119" t="s">
        <v>1319</v>
      </c>
      <c r="F38" s="114">
        <v>115</v>
      </c>
      <c r="G38" s="119"/>
    </row>
    <row r="39" spans="1:7" ht="31.5" x14ac:dyDescent="0.25">
      <c r="A39" s="119" t="s">
        <v>1518</v>
      </c>
      <c r="B39" s="114">
        <f t="shared" si="1"/>
        <v>190</v>
      </c>
      <c r="C39" s="114">
        <f t="shared" si="0"/>
        <v>190</v>
      </c>
      <c r="D39" s="114">
        <v>1</v>
      </c>
      <c r="E39" s="119" t="s">
        <v>1519</v>
      </c>
      <c r="F39" s="114"/>
      <c r="G39" s="119" t="s">
        <v>1520</v>
      </c>
    </row>
    <row r="40" spans="1:7" x14ac:dyDescent="0.25">
      <c r="A40" s="119" t="s">
        <v>1154</v>
      </c>
      <c r="B40" s="114">
        <f t="shared" si="1"/>
        <v>191</v>
      </c>
      <c r="C40" s="114">
        <f t="shared" si="0"/>
        <v>191</v>
      </c>
      <c r="D40" s="114">
        <v>1</v>
      </c>
      <c r="E40" s="119"/>
      <c r="F40" s="114"/>
      <c r="G40" s="119" t="s">
        <v>1155</v>
      </c>
    </row>
    <row r="41" spans="1:7" ht="31.5" x14ac:dyDescent="0.25">
      <c r="A41" s="119" t="s">
        <v>1115</v>
      </c>
      <c r="B41" s="114">
        <f t="shared" si="1"/>
        <v>192</v>
      </c>
      <c r="C41" s="114">
        <f t="shared" si="0"/>
        <v>193</v>
      </c>
      <c r="D41" s="114">
        <v>2</v>
      </c>
      <c r="E41" s="119"/>
      <c r="F41" s="114"/>
      <c r="G41" s="119" t="s">
        <v>1116</v>
      </c>
    </row>
    <row r="42" spans="1:7" x14ac:dyDescent="0.25">
      <c r="A42" s="119" t="s">
        <v>1521</v>
      </c>
      <c r="B42" s="114">
        <f t="shared" si="1"/>
        <v>194</v>
      </c>
      <c r="C42" s="114">
        <f t="shared" si="0"/>
        <v>202</v>
      </c>
      <c r="D42" s="114">
        <v>9</v>
      </c>
      <c r="E42" s="119" t="s">
        <v>1291</v>
      </c>
      <c r="F42" s="114">
        <v>30</v>
      </c>
      <c r="G42" s="119" t="s">
        <v>1522</v>
      </c>
    </row>
    <row r="43" spans="1:7" ht="141.75" x14ac:dyDescent="0.25">
      <c r="A43" s="119" t="s">
        <v>1186</v>
      </c>
      <c r="B43" s="114">
        <f t="shared" si="1"/>
        <v>203</v>
      </c>
      <c r="C43" s="114">
        <f t="shared" si="0"/>
        <v>212</v>
      </c>
      <c r="D43" s="114">
        <v>10</v>
      </c>
      <c r="E43" s="114" t="s">
        <v>1291</v>
      </c>
      <c r="F43" s="114">
        <v>119</v>
      </c>
      <c r="G43" s="114" t="s">
        <v>1185</v>
      </c>
    </row>
    <row r="44" spans="1:7" ht="110.25" x14ac:dyDescent="0.25">
      <c r="A44" s="119" t="s">
        <v>1183</v>
      </c>
      <c r="B44" s="114">
        <f t="shared" si="1"/>
        <v>213</v>
      </c>
      <c r="C44" s="114">
        <f t="shared" si="0"/>
        <v>221</v>
      </c>
      <c r="D44" s="114">
        <v>9</v>
      </c>
      <c r="E44" s="114" t="s">
        <v>1291</v>
      </c>
      <c r="F44" s="114">
        <v>86</v>
      </c>
      <c r="G44" s="114" t="s">
        <v>1331</v>
      </c>
    </row>
    <row r="45" spans="1:7" x14ac:dyDescent="0.25">
      <c r="A45" s="119" t="s">
        <v>1233</v>
      </c>
      <c r="B45" s="114">
        <f t="shared" si="1"/>
        <v>222</v>
      </c>
      <c r="C45" s="114">
        <f t="shared" si="0"/>
        <v>241</v>
      </c>
      <c r="D45" s="114">
        <v>20</v>
      </c>
      <c r="E45" s="114"/>
      <c r="F45" s="114"/>
      <c r="G45" s="114"/>
    </row>
    <row r="46" spans="1:7" x14ac:dyDescent="0.25">
      <c r="A46" s="122" t="s">
        <v>428</v>
      </c>
      <c r="B46" s="123">
        <v>242</v>
      </c>
      <c r="C46" s="123">
        <v>256</v>
      </c>
      <c r="D46" s="123">
        <v>15</v>
      </c>
      <c r="E46" s="123"/>
      <c r="F46" s="123"/>
      <c r="G46" s="123"/>
    </row>
    <row r="47" spans="1:7" x14ac:dyDescent="0.25">
      <c r="A47" s="122" t="s">
        <v>1234</v>
      </c>
      <c r="B47" s="123">
        <v>257</v>
      </c>
      <c r="C47" s="123">
        <v>257</v>
      </c>
      <c r="D47" s="123">
        <v>1</v>
      </c>
      <c r="E47" s="123"/>
      <c r="F47" s="123"/>
      <c r="G47" s="123" t="s">
        <v>1523</v>
      </c>
    </row>
    <row r="49" spans="1:1" x14ac:dyDescent="0.25">
      <c r="A49" s="5" t="s">
        <v>1524</v>
      </c>
    </row>
    <row r="50" spans="1:1" x14ac:dyDescent="0.25">
      <c r="A50" s="5" t="s">
        <v>1525</v>
      </c>
    </row>
    <row r="51" spans="1:1" x14ac:dyDescent="0.25">
      <c r="A51" s="5" t="s">
        <v>1526</v>
      </c>
    </row>
    <row r="52" spans="1:1" x14ac:dyDescent="0.25">
      <c r="A52" s="5" t="s">
        <v>1527</v>
      </c>
    </row>
    <row r="53" spans="1:1" x14ac:dyDescent="0.25">
      <c r="A53" s="5" t="s">
        <v>1528</v>
      </c>
    </row>
    <row r="55" spans="1:1" x14ac:dyDescent="0.25">
      <c r="A55" s="5" t="s">
        <v>1529</v>
      </c>
    </row>
    <row r="56" spans="1:1" x14ac:dyDescent="0.25">
      <c r="A56" s="5" t="s">
        <v>1530</v>
      </c>
    </row>
  </sheetData>
  <autoFilter ref="A4:G4" xr:uid="{00000000-0009-0000-0000-000020000000}"/>
  <pageMargins left="0.7" right="0.7" top="0.75" bottom="0.75" header="0.3" footer="0.3"/>
  <pageSetup paperSize="9"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4"/>
  <dimension ref="A1:G43"/>
  <sheetViews>
    <sheetView workbookViewId="0">
      <selection activeCell="A23" sqref="A23"/>
    </sheetView>
  </sheetViews>
  <sheetFormatPr baseColWidth="10" defaultColWidth="11.42578125" defaultRowHeight="15.75" x14ac:dyDescent="0.25"/>
  <cols>
    <col min="1" max="1" width="54" style="5" customWidth="1"/>
    <col min="2" max="6" width="11.42578125" style="5"/>
    <col min="7" max="7" width="53.85546875" style="5" customWidth="1"/>
    <col min="8" max="16384" width="11.42578125" style="5"/>
  </cols>
  <sheetData>
    <row r="1" spans="1:7" s="179" customFormat="1" ht="18" x14ac:dyDescent="0.25">
      <c r="A1" s="4" t="s">
        <v>1531</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1391</v>
      </c>
      <c r="F5" s="49"/>
      <c r="G5" s="119" t="s">
        <v>1433</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8"/>
    </row>
    <row r="10" spans="1:7" x14ac:dyDescent="0.25">
      <c r="A10" s="118" t="s">
        <v>1292</v>
      </c>
      <c r="B10" s="49">
        <v>53</v>
      </c>
      <c r="C10" s="49">
        <v>54</v>
      </c>
      <c r="D10" s="49">
        <v>2</v>
      </c>
      <c r="E10" s="118" t="s">
        <v>1291</v>
      </c>
      <c r="F10" s="49">
        <v>25</v>
      </c>
      <c r="G10" s="118"/>
    </row>
    <row r="11" spans="1:7" x14ac:dyDescent="0.25">
      <c r="A11" s="118" t="s">
        <v>1293</v>
      </c>
      <c r="B11" s="49">
        <v>55</v>
      </c>
      <c r="C11" s="49">
        <v>57</v>
      </c>
      <c r="D11" s="49">
        <v>3</v>
      </c>
      <c r="E11" s="118" t="s">
        <v>1291</v>
      </c>
      <c r="F11" s="49">
        <v>27</v>
      </c>
      <c r="G11" s="118"/>
    </row>
    <row r="12" spans="1:7" x14ac:dyDescent="0.25">
      <c r="A12" s="118" t="s">
        <v>1508</v>
      </c>
      <c r="B12" s="49">
        <v>58</v>
      </c>
      <c r="C12" s="49">
        <v>66</v>
      </c>
      <c r="D12" s="49">
        <v>9</v>
      </c>
      <c r="E12" s="118" t="s">
        <v>1378</v>
      </c>
      <c r="F12" s="49">
        <v>30</v>
      </c>
      <c r="G12" s="118"/>
    </row>
    <row r="13" spans="1:7" ht="31.5" x14ac:dyDescent="0.25">
      <c r="A13" s="118" t="s">
        <v>1295</v>
      </c>
      <c r="B13" s="49">
        <v>67</v>
      </c>
      <c r="C13" s="49">
        <v>79</v>
      </c>
      <c r="D13" s="49">
        <v>13</v>
      </c>
      <c r="E13" s="118" t="s">
        <v>1296</v>
      </c>
      <c r="F13" s="49">
        <v>50</v>
      </c>
      <c r="G13" s="119" t="s">
        <v>1394</v>
      </c>
    </row>
    <row r="14" spans="1:7" ht="47.25" x14ac:dyDescent="0.25">
      <c r="A14" s="118" t="s">
        <v>1298</v>
      </c>
      <c r="B14" s="49">
        <v>80</v>
      </c>
      <c r="C14" s="49">
        <v>81</v>
      </c>
      <c r="D14" s="49">
        <v>2</v>
      </c>
      <c r="E14" s="118" t="s">
        <v>1296</v>
      </c>
      <c r="F14" s="49">
        <v>63</v>
      </c>
      <c r="G14" s="119" t="s">
        <v>1132</v>
      </c>
    </row>
    <row r="15" spans="1:7" x14ac:dyDescent="0.25">
      <c r="A15" s="118" t="s">
        <v>1260</v>
      </c>
      <c r="B15" s="49">
        <v>82</v>
      </c>
      <c r="C15" s="49">
        <v>83</v>
      </c>
      <c r="D15" s="49">
        <v>2</v>
      </c>
      <c r="E15" s="118" t="s">
        <v>1378</v>
      </c>
      <c r="F15" s="49">
        <v>39</v>
      </c>
      <c r="G15" s="119"/>
    </row>
    <row r="16" spans="1:7" x14ac:dyDescent="0.25">
      <c r="A16" s="118" t="s">
        <v>1396</v>
      </c>
      <c r="B16" s="49">
        <v>84</v>
      </c>
      <c r="C16" s="49">
        <v>86</v>
      </c>
      <c r="D16" s="49">
        <v>3</v>
      </c>
      <c r="E16" s="118" t="s">
        <v>1378</v>
      </c>
      <c r="F16" s="49">
        <v>41</v>
      </c>
      <c r="G16" s="119"/>
    </row>
    <row r="17" spans="1:7" x14ac:dyDescent="0.25">
      <c r="A17" s="118" t="s">
        <v>1532</v>
      </c>
      <c r="B17" s="49">
        <v>87</v>
      </c>
      <c r="C17" s="49">
        <v>87</v>
      </c>
      <c r="D17" s="49">
        <v>1</v>
      </c>
      <c r="E17" s="118" t="s">
        <v>1378</v>
      </c>
      <c r="F17" s="49">
        <v>64</v>
      </c>
      <c r="G17" s="119" t="s">
        <v>1533</v>
      </c>
    </row>
    <row r="18" spans="1:7" x14ac:dyDescent="0.25">
      <c r="A18" s="118" t="s">
        <v>1534</v>
      </c>
      <c r="B18" s="49">
        <v>88</v>
      </c>
      <c r="C18" s="49">
        <v>88</v>
      </c>
      <c r="D18" s="49">
        <v>1</v>
      </c>
      <c r="E18" s="118" t="s">
        <v>1417</v>
      </c>
      <c r="F18" s="49"/>
      <c r="G18" s="119" t="s">
        <v>1436</v>
      </c>
    </row>
    <row r="19" spans="1:7" x14ac:dyDescent="0.25">
      <c r="A19" s="118" t="s">
        <v>91</v>
      </c>
      <c r="B19" s="49">
        <v>89</v>
      </c>
      <c r="C19" s="49">
        <v>89</v>
      </c>
      <c r="D19" s="49">
        <v>1</v>
      </c>
      <c r="E19" s="118" t="s">
        <v>1391</v>
      </c>
      <c r="F19" s="118" t="s">
        <v>1391</v>
      </c>
      <c r="G19" s="119" t="s">
        <v>1397</v>
      </c>
    </row>
    <row r="20" spans="1:7" x14ac:dyDescent="0.25">
      <c r="A20" s="118" t="s">
        <v>215</v>
      </c>
      <c r="B20" s="49">
        <v>90</v>
      </c>
      <c r="C20" s="49">
        <v>97</v>
      </c>
      <c r="D20" s="49">
        <v>8</v>
      </c>
      <c r="E20" s="118" t="s">
        <v>1378</v>
      </c>
      <c r="F20" s="49">
        <v>44</v>
      </c>
      <c r="G20" s="119" t="s">
        <v>1313</v>
      </c>
    </row>
    <row r="21" spans="1:7" x14ac:dyDescent="0.25">
      <c r="A21" s="118" t="s">
        <v>216</v>
      </c>
      <c r="B21" s="49">
        <v>98</v>
      </c>
      <c r="C21" s="49">
        <v>105</v>
      </c>
      <c r="D21" s="49">
        <v>8</v>
      </c>
      <c r="E21" s="118" t="s">
        <v>1378</v>
      </c>
      <c r="F21" s="49">
        <v>50</v>
      </c>
      <c r="G21" s="119" t="s">
        <v>1313</v>
      </c>
    </row>
    <row r="22" spans="1:7" x14ac:dyDescent="0.25">
      <c r="A22" s="118" t="s">
        <v>1403</v>
      </c>
      <c r="B22" s="49">
        <v>106</v>
      </c>
      <c r="C22" s="49">
        <v>110</v>
      </c>
      <c r="D22" s="49">
        <v>5</v>
      </c>
      <c r="E22" s="118" t="s">
        <v>1378</v>
      </c>
      <c r="F22" s="49">
        <v>56</v>
      </c>
      <c r="G22" s="119" t="s">
        <v>1404</v>
      </c>
    </row>
    <row r="23" spans="1:7" x14ac:dyDescent="0.25">
      <c r="A23" s="118" t="s">
        <v>1386</v>
      </c>
      <c r="B23" s="49">
        <v>111</v>
      </c>
      <c r="C23" s="49">
        <v>113</v>
      </c>
      <c r="D23" s="49">
        <v>3</v>
      </c>
      <c r="E23" s="118" t="s">
        <v>1378</v>
      </c>
      <c r="F23" s="49">
        <v>61</v>
      </c>
      <c r="G23" s="119"/>
    </row>
    <row r="24" spans="1:7" x14ac:dyDescent="0.25">
      <c r="A24" s="118" t="s">
        <v>1406</v>
      </c>
      <c r="B24" s="49">
        <v>114</v>
      </c>
      <c r="C24" s="49">
        <v>118</v>
      </c>
      <c r="D24" s="49">
        <v>5</v>
      </c>
      <c r="E24" s="118" t="s">
        <v>1378</v>
      </c>
      <c r="F24" s="49">
        <v>65</v>
      </c>
      <c r="G24" s="119" t="s">
        <v>1535</v>
      </c>
    </row>
    <row r="25" spans="1:7" x14ac:dyDescent="0.25">
      <c r="A25" s="118" t="s">
        <v>1536</v>
      </c>
      <c r="B25" s="49">
        <v>119</v>
      </c>
      <c r="C25" s="49">
        <v>119</v>
      </c>
      <c r="D25" s="49">
        <v>1</v>
      </c>
      <c r="E25" s="118" t="s">
        <v>1378</v>
      </c>
      <c r="F25" s="49">
        <v>70</v>
      </c>
      <c r="G25" s="119"/>
    </row>
    <row r="26" spans="1:7" x14ac:dyDescent="0.25">
      <c r="A26" s="118" t="s">
        <v>1418</v>
      </c>
      <c r="B26" s="49">
        <v>120</v>
      </c>
      <c r="C26" s="49">
        <v>124</v>
      </c>
      <c r="D26" s="49">
        <v>5</v>
      </c>
      <c r="E26" s="118" t="s">
        <v>1378</v>
      </c>
      <c r="F26" s="49">
        <v>71</v>
      </c>
      <c r="G26" s="119" t="s">
        <v>1419</v>
      </c>
    </row>
    <row r="27" spans="1:7" x14ac:dyDescent="0.25">
      <c r="A27" s="118" t="s">
        <v>91</v>
      </c>
      <c r="B27" s="49">
        <v>125</v>
      </c>
      <c r="C27" s="49">
        <v>126</v>
      </c>
      <c r="D27" s="49">
        <v>2</v>
      </c>
      <c r="E27" s="49" t="s">
        <v>1391</v>
      </c>
      <c r="F27" s="49" t="s">
        <v>1391</v>
      </c>
      <c r="G27" s="119" t="s">
        <v>1397</v>
      </c>
    </row>
    <row r="28" spans="1:7" x14ac:dyDescent="0.25">
      <c r="A28" s="118" t="s">
        <v>1409</v>
      </c>
      <c r="B28" s="49">
        <v>127</v>
      </c>
      <c r="C28" s="49">
        <v>133</v>
      </c>
      <c r="D28" s="49">
        <v>7</v>
      </c>
      <c r="E28" s="118" t="s">
        <v>1378</v>
      </c>
      <c r="F28" s="49">
        <v>76</v>
      </c>
      <c r="G28" s="119" t="s">
        <v>1267</v>
      </c>
    </row>
    <row r="29" spans="1:7" x14ac:dyDescent="0.25">
      <c r="A29" s="118" t="s">
        <v>1410</v>
      </c>
      <c r="B29" s="49">
        <v>134</v>
      </c>
      <c r="C29" s="49">
        <v>141</v>
      </c>
      <c r="D29" s="49">
        <v>8</v>
      </c>
      <c r="E29" s="118" t="s">
        <v>1378</v>
      </c>
      <c r="F29" s="49">
        <v>83</v>
      </c>
      <c r="G29" s="119" t="s">
        <v>1537</v>
      </c>
    </row>
    <row r="30" spans="1:7" x14ac:dyDescent="0.25">
      <c r="A30" s="118" t="s">
        <v>1271</v>
      </c>
      <c r="B30" s="49">
        <v>142</v>
      </c>
      <c r="C30" s="49">
        <v>144</v>
      </c>
      <c r="D30" s="49">
        <v>3</v>
      </c>
      <c r="E30" s="118" t="s">
        <v>1378</v>
      </c>
      <c r="F30" s="49">
        <v>91</v>
      </c>
      <c r="G30" s="119"/>
    </row>
    <row r="31" spans="1:7" x14ac:dyDescent="0.25">
      <c r="A31" s="118" t="s">
        <v>1412</v>
      </c>
      <c r="B31" s="49">
        <v>145</v>
      </c>
      <c r="C31" s="49">
        <v>152</v>
      </c>
      <c r="D31" s="49">
        <v>8</v>
      </c>
      <c r="E31" s="118" t="s">
        <v>1378</v>
      </c>
      <c r="F31" s="49">
        <v>94</v>
      </c>
      <c r="G31" s="119" t="s">
        <v>1538</v>
      </c>
    </row>
    <row r="32" spans="1:7" x14ac:dyDescent="0.25">
      <c r="A32" s="118" t="s">
        <v>1539</v>
      </c>
      <c r="B32" s="49">
        <v>153</v>
      </c>
      <c r="C32" s="49">
        <v>160</v>
      </c>
      <c r="D32" s="49">
        <v>8</v>
      </c>
      <c r="E32" s="118" t="s">
        <v>1378</v>
      </c>
      <c r="F32" s="49">
        <v>102</v>
      </c>
      <c r="G32" s="119" t="s">
        <v>1538</v>
      </c>
    </row>
    <row r="33" spans="1:7" x14ac:dyDescent="0.25">
      <c r="A33" s="118" t="s">
        <v>1414</v>
      </c>
      <c r="B33" s="49">
        <v>161</v>
      </c>
      <c r="C33" s="49">
        <v>167</v>
      </c>
      <c r="D33" s="49">
        <v>7</v>
      </c>
      <c r="E33" s="118" t="s">
        <v>1378</v>
      </c>
      <c r="F33" s="49">
        <v>122</v>
      </c>
      <c r="G33" s="119" t="s">
        <v>1481</v>
      </c>
    </row>
    <row r="34" spans="1:7" x14ac:dyDescent="0.25">
      <c r="A34" s="118" t="s">
        <v>1540</v>
      </c>
      <c r="B34" s="49">
        <v>168</v>
      </c>
      <c r="C34" s="49">
        <v>171</v>
      </c>
      <c r="D34" s="49">
        <v>4</v>
      </c>
      <c r="E34" s="118" t="s">
        <v>1378</v>
      </c>
      <c r="F34" s="49">
        <v>110</v>
      </c>
      <c r="G34" s="119"/>
    </row>
    <row r="35" spans="1:7" x14ac:dyDescent="0.25">
      <c r="A35" s="118" t="s">
        <v>1541</v>
      </c>
      <c r="B35" s="49">
        <v>172</v>
      </c>
      <c r="C35" s="49">
        <v>179</v>
      </c>
      <c r="D35" s="49">
        <v>8</v>
      </c>
      <c r="E35" s="118" t="s">
        <v>1542</v>
      </c>
      <c r="F35" s="49">
        <v>47</v>
      </c>
      <c r="G35" s="119" t="s">
        <v>1543</v>
      </c>
    </row>
    <row r="36" spans="1:7" x14ac:dyDescent="0.25">
      <c r="A36" s="296" t="s">
        <v>1544</v>
      </c>
      <c r="B36" s="49"/>
      <c r="C36" s="286">
        <v>182</v>
      </c>
      <c r="D36" s="286">
        <v>3</v>
      </c>
      <c r="E36" s="296" t="s">
        <v>1545</v>
      </c>
      <c r="F36" s="286">
        <v>27</v>
      </c>
      <c r="G36" s="284" t="s">
        <v>1546</v>
      </c>
    </row>
    <row r="37" spans="1:7" x14ac:dyDescent="0.25">
      <c r="A37" s="296"/>
      <c r="B37" s="49">
        <v>0</v>
      </c>
      <c r="C37" s="286"/>
      <c r="D37" s="286"/>
      <c r="E37" s="296"/>
      <c r="F37" s="286"/>
      <c r="G37" s="284"/>
    </row>
    <row r="39" spans="1:7" x14ac:dyDescent="0.25">
      <c r="A39" s="5" t="s">
        <v>1438</v>
      </c>
    </row>
    <row r="40" spans="1:7" x14ac:dyDescent="0.25">
      <c r="A40" s="5" t="s">
        <v>1439</v>
      </c>
    </row>
    <row r="41" spans="1:7" x14ac:dyDescent="0.25">
      <c r="A41" s="5" t="s">
        <v>1440</v>
      </c>
    </row>
    <row r="42" spans="1:7" x14ac:dyDescent="0.25">
      <c r="A42" s="5" t="s">
        <v>1441</v>
      </c>
    </row>
    <row r="43" spans="1:7" x14ac:dyDescent="0.25">
      <c r="A43" s="5" t="s">
        <v>1442</v>
      </c>
    </row>
  </sheetData>
  <autoFilter ref="A4:G4" xr:uid="{00000000-0009-0000-0000-000021000000}"/>
  <mergeCells count="6">
    <mergeCell ref="G36:G37"/>
    <mergeCell ref="A36:A37"/>
    <mergeCell ref="C36:C37"/>
    <mergeCell ref="D36:D37"/>
    <mergeCell ref="E36:E37"/>
    <mergeCell ref="F36:F3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5"/>
  <dimension ref="A1:G23"/>
  <sheetViews>
    <sheetView workbookViewId="0">
      <selection activeCell="A23" sqref="A23"/>
    </sheetView>
  </sheetViews>
  <sheetFormatPr baseColWidth="10" defaultColWidth="11.42578125" defaultRowHeight="15.75" x14ac:dyDescent="0.25"/>
  <cols>
    <col min="1" max="1" width="49" style="5" bestFit="1" customWidth="1"/>
    <col min="2" max="6" width="11.42578125" style="5"/>
    <col min="7" max="7" width="52.85546875" style="5" customWidth="1"/>
    <col min="8" max="16384" width="11.42578125" style="5"/>
  </cols>
  <sheetData>
    <row r="1" spans="1:7" s="179" customFormat="1" ht="18" x14ac:dyDescent="0.25">
      <c r="A1" s="4" t="s">
        <v>1547</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1391</v>
      </c>
      <c r="F5" s="49"/>
      <c r="G5" s="119" t="s">
        <v>1548</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9"/>
    </row>
    <row r="10" spans="1:7" x14ac:dyDescent="0.25">
      <c r="A10" s="118" t="s">
        <v>1292</v>
      </c>
      <c r="B10" s="49">
        <v>53</v>
      </c>
      <c r="C10" s="49">
        <v>54</v>
      </c>
      <c r="D10" s="49">
        <v>2</v>
      </c>
      <c r="E10" s="118" t="s">
        <v>1291</v>
      </c>
      <c r="F10" s="49">
        <v>25</v>
      </c>
      <c r="G10" s="119"/>
    </row>
    <row r="11" spans="1:7" x14ac:dyDescent="0.25">
      <c r="A11" s="118" t="s">
        <v>1293</v>
      </c>
      <c r="B11" s="49">
        <v>55</v>
      </c>
      <c r="C11" s="49">
        <v>57</v>
      </c>
      <c r="D11" s="49">
        <v>3</v>
      </c>
      <c r="E11" s="118" t="s">
        <v>1291</v>
      </c>
      <c r="F11" s="49">
        <v>27</v>
      </c>
      <c r="G11" s="119"/>
    </row>
    <row r="12" spans="1:7" x14ac:dyDescent="0.25">
      <c r="A12" s="118" t="s">
        <v>1508</v>
      </c>
      <c r="B12" s="49">
        <v>58</v>
      </c>
      <c r="C12" s="49">
        <v>66</v>
      </c>
      <c r="D12" s="49">
        <v>9</v>
      </c>
      <c r="E12" s="118" t="s">
        <v>1549</v>
      </c>
      <c r="F12" s="49">
        <v>30</v>
      </c>
      <c r="G12" s="119"/>
    </row>
    <row r="13" spans="1:7" x14ac:dyDescent="0.25">
      <c r="A13" s="296" t="s">
        <v>1126</v>
      </c>
      <c r="B13" s="286">
        <v>67</v>
      </c>
      <c r="C13" s="286">
        <v>79</v>
      </c>
      <c r="D13" s="286">
        <v>13</v>
      </c>
      <c r="E13" s="296" t="s">
        <v>1296</v>
      </c>
      <c r="F13" s="286">
        <v>50</v>
      </c>
      <c r="G13" s="119" t="s">
        <v>1371</v>
      </c>
    </row>
    <row r="14" spans="1:7" x14ac:dyDescent="0.25">
      <c r="A14" s="296"/>
      <c r="B14" s="286"/>
      <c r="C14" s="286"/>
      <c r="D14" s="286"/>
      <c r="E14" s="296"/>
      <c r="F14" s="286"/>
      <c r="G14" s="119" t="s">
        <v>1372</v>
      </c>
    </row>
    <row r="15" spans="1:7" x14ac:dyDescent="0.25">
      <c r="A15" s="296"/>
      <c r="B15" s="286"/>
      <c r="C15" s="286"/>
      <c r="D15" s="286"/>
      <c r="E15" s="296"/>
      <c r="F15" s="286"/>
      <c r="G15" s="119" t="s">
        <v>1373</v>
      </c>
    </row>
    <row r="16" spans="1:7" x14ac:dyDescent="0.25">
      <c r="A16" s="296" t="s">
        <v>1298</v>
      </c>
      <c r="B16" s="286">
        <v>80</v>
      </c>
      <c r="C16" s="286">
        <v>81</v>
      </c>
      <c r="D16" s="286">
        <v>2</v>
      </c>
      <c r="E16" s="296" t="s">
        <v>1296</v>
      </c>
      <c r="F16" s="286">
        <v>63</v>
      </c>
      <c r="G16" s="119" t="s">
        <v>1374</v>
      </c>
    </row>
    <row r="17" spans="1:7" x14ac:dyDescent="0.25">
      <c r="A17" s="296"/>
      <c r="B17" s="286"/>
      <c r="C17" s="286"/>
      <c r="D17" s="286"/>
      <c r="E17" s="296"/>
      <c r="F17" s="286"/>
      <c r="G17" s="119" t="s">
        <v>1375</v>
      </c>
    </row>
    <row r="18" spans="1:7" x14ac:dyDescent="0.25">
      <c r="A18" s="296"/>
      <c r="B18" s="286"/>
      <c r="C18" s="286"/>
      <c r="D18" s="286"/>
      <c r="E18" s="296"/>
      <c r="F18" s="286"/>
      <c r="G18" s="119" t="s">
        <v>1376</v>
      </c>
    </row>
    <row r="19" spans="1:7" x14ac:dyDescent="0.25">
      <c r="A19" s="296"/>
      <c r="B19" s="286"/>
      <c r="C19" s="286"/>
      <c r="D19" s="286"/>
      <c r="E19" s="296"/>
      <c r="F19" s="286"/>
      <c r="G19" s="119" t="s">
        <v>1377</v>
      </c>
    </row>
    <row r="20" spans="1:7" x14ac:dyDescent="0.25">
      <c r="A20" s="118" t="s">
        <v>215</v>
      </c>
      <c r="B20" s="49">
        <v>82</v>
      </c>
      <c r="C20" s="49">
        <v>89</v>
      </c>
      <c r="D20" s="49">
        <v>8</v>
      </c>
      <c r="E20" s="118" t="s">
        <v>1378</v>
      </c>
      <c r="F20" s="49">
        <v>44</v>
      </c>
      <c r="G20" s="119" t="s">
        <v>1313</v>
      </c>
    </row>
    <row r="21" spans="1:7" x14ac:dyDescent="0.25">
      <c r="A21" s="118" t="s">
        <v>216</v>
      </c>
      <c r="B21" s="49">
        <v>90</v>
      </c>
      <c r="C21" s="49">
        <v>97</v>
      </c>
      <c r="D21" s="49">
        <v>8</v>
      </c>
      <c r="E21" s="118" t="s">
        <v>1378</v>
      </c>
      <c r="F21" s="49">
        <v>50</v>
      </c>
      <c r="G21" s="119" t="s">
        <v>1313</v>
      </c>
    </row>
    <row r="22" spans="1:7" x14ac:dyDescent="0.25">
      <c r="A22" s="118" t="s">
        <v>1550</v>
      </c>
      <c r="B22" s="49">
        <v>98</v>
      </c>
      <c r="C22" s="49">
        <v>98</v>
      </c>
      <c r="D22" s="49">
        <v>1</v>
      </c>
      <c r="E22" s="118" t="s">
        <v>1551</v>
      </c>
      <c r="F22" s="49">
        <v>81</v>
      </c>
      <c r="G22" s="119"/>
    </row>
    <row r="23" spans="1:7" ht="31.5" x14ac:dyDescent="0.25">
      <c r="A23" s="119" t="s">
        <v>1552</v>
      </c>
      <c r="B23" s="49">
        <v>99</v>
      </c>
      <c r="C23" s="49">
        <v>112</v>
      </c>
      <c r="D23" s="49">
        <v>14</v>
      </c>
      <c r="E23" s="118" t="s">
        <v>1551</v>
      </c>
      <c r="F23" s="49">
        <v>67</v>
      </c>
      <c r="G23" s="119" t="s">
        <v>1553</v>
      </c>
    </row>
  </sheetData>
  <mergeCells count="12">
    <mergeCell ref="F16:F19"/>
    <mergeCell ref="A13:A15"/>
    <mergeCell ref="B13:B15"/>
    <mergeCell ref="C13:C15"/>
    <mergeCell ref="D13:D15"/>
    <mergeCell ref="E13:E15"/>
    <mergeCell ref="F13:F15"/>
    <mergeCell ref="A16:A19"/>
    <mergeCell ref="B16:B19"/>
    <mergeCell ref="C16:C19"/>
    <mergeCell ref="D16:D19"/>
    <mergeCell ref="E16:E1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36"/>
  <dimension ref="A1:G24"/>
  <sheetViews>
    <sheetView workbookViewId="0">
      <selection activeCell="A23" sqref="A23"/>
    </sheetView>
  </sheetViews>
  <sheetFormatPr baseColWidth="10" defaultColWidth="11.42578125" defaultRowHeight="15.75" x14ac:dyDescent="0.25"/>
  <cols>
    <col min="1" max="1" width="61.140625" style="5" customWidth="1"/>
    <col min="2" max="6" width="11.42578125" style="5"/>
    <col min="7" max="7" width="44.85546875" style="5" customWidth="1"/>
    <col min="8" max="16384" width="11.42578125" style="5"/>
  </cols>
  <sheetData>
    <row r="1" spans="1:7" s="179" customFormat="1" ht="18" x14ac:dyDescent="0.25">
      <c r="A1" s="4" t="s">
        <v>1554</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1391</v>
      </c>
      <c r="F5" s="49"/>
      <c r="G5" s="119" t="s">
        <v>1474</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9"/>
    </row>
    <row r="10" spans="1:7" x14ac:dyDescent="0.25">
      <c r="A10" s="118" t="s">
        <v>1292</v>
      </c>
      <c r="B10" s="49">
        <v>53</v>
      </c>
      <c r="C10" s="49">
        <v>54</v>
      </c>
      <c r="D10" s="49">
        <v>2</v>
      </c>
      <c r="E10" s="118" t="s">
        <v>1291</v>
      </c>
      <c r="F10" s="49">
        <v>25</v>
      </c>
      <c r="G10" s="119"/>
    </row>
    <row r="11" spans="1:7" x14ac:dyDescent="0.25">
      <c r="A11" s="118" t="s">
        <v>1293</v>
      </c>
      <c r="B11" s="49">
        <v>55</v>
      </c>
      <c r="C11" s="49">
        <v>57</v>
      </c>
      <c r="D11" s="49">
        <v>3</v>
      </c>
      <c r="E11" s="118" t="s">
        <v>1291</v>
      </c>
      <c r="F11" s="49">
        <v>27</v>
      </c>
      <c r="G11" s="119"/>
    </row>
    <row r="12" spans="1:7" x14ac:dyDescent="0.25">
      <c r="A12" s="118" t="s">
        <v>1508</v>
      </c>
      <c r="B12" s="49">
        <v>58</v>
      </c>
      <c r="C12" s="49">
        <v>66</v>
      </c>
      <c r="D12" s="49">
        <v>9</v>
      </c>
      <c r="E12" s="118" t="s">
        <v>1555</v>
      </c>
      <c r="F12" s="49">
        <v>27</v>
      </c>
      <c r="G12" s="119"/>
    </row>
    <row r="13" spans="1:7" ht="47.25" x14ac:dyDescent="0.25">
      <c r="A13" s="118" t="s">
        <v>1295</v>
      </c>
      <c r="B13" s="49">
        <v>67</v>
      </c>
      <c r="C13" s="49">
        <v>79</v>
      </c>
      <c r="D13" s="49">
        <v>13</v>
      </c>
      <c r="E13" s="118" t="s">
        <v>1296</v>
      </c>
      <c r="F13" s="49">
        <v>50</v>
      </c>
      <c r="G13" s="119" t="s">
        <v>1394</v>
      </c>
    </row>
    <row r="14" spans="1:7" ht="47.25" x14ac:dyDescent="0.25">
      <c r="A14" s="118" t="s">
        <v>1298</v>
      </c>
      <c r="B14" s="49">
        <v>80</v>
      </c>
      <c r="C14" s="49">
        <v>81</v>
      </c>
      <c r="D14" s="49">
        <v>2</v>
      </c>
      <c r="E14" s="118" t="s">
        <v>1296</v>
      </c>
      <c r="F14" s="49">
        <v>63</v>
      </c>
      <c r="G14" s="119" t="s">
        <v>1132</v>
      </c>
    </row>
    <row r="15" spans="1:7" ht="31.5" x14ac:dyDescent="0.25">
      <c r="A15" s="118" t="s">
        <v>215</v>
      </c>
      <c r="B15" s="49">
        <v>82</v>
      </c>
      <c r="C15" s="49">
        <v>89</v>
      </c>
      <c r="D15" s="49">
        <v>8</v>
      </c>
      <c r="E15" s="118" t="s">
        <v>1378</v>
      </c>
      <c r="F15" s="49">
        <v>44</v>
      </c>
      <c r="G15" s="119" t="s">
        <v>1313</v>
      </c>
    </row>
    <row r="16" spans="1:7" x14ac:dyDescent="0.25">
      <c r="A16" s="118" t="s">
        <v>1477</v>
      </c>
      <c r="B16" s="49">
        <v>90</v>
      </c>
      <c r="C16" s="49">
        <v>102</v>
      </c>
      <c r="D16" s="49">
        <v>13</v>
      </c>
      <c r="E16" s="118" t="s">
        <v>1478</v>
      </c>
      <c r="F16" s="49">
        <v>43</v>
      </c>
      <c r="G16" s="119"/>
    </row>
    <row r="17" spans="1:7" x14ac:dyDescent="0.25">
      <c r="A17" s="118" t="s">
        <v>1386</v>
      </c>
      <c r="B17" s="49">
        <v>103</v>
      </c>
      <c r="C17" s="49">
        <v>104</v>
      </c>
      <c r="D17" s="49">
        <v>2</v>
      </c>
      <c r="E17" s="118" t="s">
        <v>1478</v>
      </c>
      <c r="F17" s="49">
        <v>70</v>
      </c>
      <c r="G17" s="119"/>
    </row>
    <row r="18" spans="1:7" x14ac:dyDescent="0.25">
      <c r="A18" s="118" t="s">
        <v>1556</v>
      </c>
      <c r="B18" s="49">
        <v>105</v>
      </c>
      <c r="C18" s="49">
        <v>111</v>
      </c>
      <c r="D18" s="49">
        <v>7</v>
      </c>
      <c r="E18" s="118" t="s">
        <v>1478</v>
      </c>
      <c r="F18" s="49">
        <v>72</v>
      </c>
      <c r="G18" s="119" t="s">
        <v>1267</v>
      </c>
    </row>
    <row r="19" spans="1:7" x14ac:dyDescent="0.25">
      <c r="A19" s="118" t="s">
        <v>1480</v>
      </c>
      <c r="B19" s="49">
        <v>112</v>
      </c>
      <c r="C19" s="49">
        <v>118</v>
      </c>
      <c r="D19" s="49">
        <v>7</v>
      </c>
      <c r="E19" s="118" t="s">
        <v>1478</v>
      </c>
      <c r="F19" s="49">
        <v>79</v>
      </c>
      <c r="G19" s="119" t="s">
        <v>1384</v>
      </c>
    </row>
    <row r="20" spans="1:7" x14ac:dyDescent="0.25">
      <c r="A20" s="118" t="s">
        <v>1482</v>
      </c>
      <c r="B20" s="49">
        <v>119</v>
      </c>
      <c r="C20" s="49">
        <v>125</v>
      </c>
      <c r="D20" s="49">
        <v>7</v>
      </c>
      <c r="E20" s="118" t="s">
        <v>1478</v>
      </c>
      <c r="F20" s="49">
        <v>86</v>
      </c>
      <c r="G20" s="119" t="s">
        <v>1267</v>
      </c>
    </row>
    <row r="21" spans="1:7" x14ac:dyDescent="0.25">
      <c r="A21" s="118" t="s">
        <v>1383</v>
      </c>
      <c r="B21" s="49">
        <v>126</v>
      </c>
      <c r="C21" s="49">
        <v>132</v>
      </c>
      <c r="D21" s="49">
        <v>7</v>
      </c>
      <c r="E21" s="118" t="s">
        <v>1478</v>
      </c>
      <c r="F21" s="49">
        <v>93</v>
      </c>
      <c r="G21" s="119" t="s">
        <v>1267</v>
      </c>
    </row>
    <row r="22" spans="1:7" x14ac:dyDescent="0.25">
      <c r="A22" s="118" t="s">
        <v>1385</v>
      </c>
      <c r="B22" s="49">
        <v>133</v>
      </c>
      <c r="C22" s="49">
        <v>139</v>
      </c>
      <c r="D22" s="49">
        <v>7</v>
      </c>
      <c r="E22" s="118" t="s">
        <v>1478</v>
      </c>
      <c r="F22" s="49">
        <v>100</v>
      </c>
      <c r="G22" s="119" t="s">
        <v>1267</v>
      </c>
    </row>
    <row r="24" spans="1:7" x14ac:dyDescent="0.25">
      <c r="A24" s="5" t="s">
        <v>1557</v>
      </c>
    </row>
  </sheetData>
  <autoFilter ref="A4:G4" xr:uid="{00000000-0009-0000-0000-000023000000}"/>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37"/>
  <dimension ref="A1:G25"/>
  <sheetViews>
    <sheetView workbookViewId="0">
      <selection activeCell="A23" sqref="A23"/>
    </sheetView>
  </sheetViews>
  <sheetFormatPr baseColWidth="10" defaultColWidth="11.42578125" defaultRowHeight="15.75" x14ac:dyDescent="0.25"/>
  <cols>
    <col min="1" max="1" width="42.42578125" style="5" customWidth="1"/>
    <col min="2" max="6" width="11.42578125" style="5"/>
    <col min="7" max="7" width="52" style="5" customWidth="1"/>
    <col min="8" max="16384" width="11.42578125" style="5"/>
  </cols>
  <sheetData>
    <row r="1" spans="1:7" s="179" customFormat="1" ht="18" x14ac:dyDescent="0.25">
      <c r="A1" s="4" t="s">
        <v>1558</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1391</v>
      </c>
      <c r="F5" s="49"/>
      <c r="G5" s="119" t="s">
        <v>1370</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9"/>
    </row>
    <row r="10" spans="1:7" x14ac:dyDescent="0.25">
      <c r="A10" s="118" t="s">
        <v>1292</v>
      </c>
      <c r="B10" s="49">
        <v>53</v>
      </c>
      <c r="C10" s="49">
        <v>54</v>
      </c>
      <c r="D10" s="49">
        <v>2</v>
      </c>
      <c r="E10" s="118" t="s">
        <v>1291</v>
      </c>
      <c r="F10" s="49">
        <v>25</v>
      </c>
      <c r="G10" s="119"/>
    </row>
    <row r="11" spans="1:7" x14ac:dyDescent="0.25">
      <c r="A11" s="118" t="s">
        <v>1293</v>
      </c>
      <c r="B11" s="49">
        <v>55</v>
      </c>
      <c r="C11" s="49">
        <v>57</v>
      </c>
      <c r="D11" s="49">
        <v>3</v>
      </c>
      <c r="E11" s="118" t="s">
        <v>1291</v>
      </c>
      <c r="F11" s="49">
        <v>27</v>
      </c>
      <c r="G11" s="119"/>
    </row>
    <row r="12" spans="1:7" x14ac:dyDescent="0.25">
      <c r="A12" s="118" t="s">
        <v>1559</v>
      </c>
      <c r="B12" s="49">
        <v>58</v>
      </c>
      <c r="C12" s="49">
        <v>66</v>
      </c>
      <c r="D12" s="49">
        <v>9</v>
      </c>
      <c r="E12" s="118" t="s">
        <v>1291</v>
      </c>
      <c r="F12" s="49">
        <v>30</v>
      </c>
      <c r="G12" s="119"/>
    </row>
    <row r="13" spans="1:7" ht="31.5" x14ac:dyDescent="0.25">
      <c r="A13" s="118" t="s">
        <v>1295</v>
      </c>
      <c r="B13" s="49">
        <v>67</v>
      </c>
      <c r="C13" s="49">
        <v>79</v>
      </c>
      <c r="D13" s="49">
        <v>13</v>
      </c>
      <c r="E13" s="118" t="s">
        <v>1296</v>
      </c>
      <c r="F13" s="49">
        <v>50</v>
      </c>
      <c r="G13" s="119" t="s">
        <v>1394</v>
      </c>
    </row>
    <row r="14" spans="1:7" ht="47.25" x14ac:dyDescent="0.25">
      <c r="A14" s="118" t="s">
        <v>1298</v>
      </c>
      <c r="B14" s="49">
        <v>80</v>
      </c>
      <c r="C14" s="49">
        <v>81</v>
      </c>
      <c r="D14" s="49">
        <v>2</v>
      </c>
      <c r="E14" s="118" t="s">
        <v>1296</v>
      </c>
      <c r="F14" s="49">
        <v>63</v>
      </c>
      <c r="G14" s="119" t="s">
        <v>1132</v>
      </c>
    </row>
    <row r="15" spans="1:7" x14ac:dyDescent="0.25">
      <c r="A15" s="118" t="s">
        <v>215</v>
      </c>
      <c r="B15" s="49">
        <v>82</v>
      </c>
      <c r="C15" s="49">
        <v>89</v>
      </c>
      <c r="D15" s="49">
        <v>8</v>
      </c>
      <c r="E15" s="118" t="s">
        <v>1378</v>
      </c>
      <c r="F15" s="49">
        <v>44</v>
      </c>
      <c r="G15" s="119" t="s">
        <v>1313</v>
      </c>
    </row>
    <row r="16" spans="1:7" x14ac:dyDescent="0.25">
      <c r="A16" s="118" t="s">
        <v>171</v>
      </c>
      <c r="B16" s="49">
        <v>90</v>
      </c>
      <c r="C16" s="49">
        <v>96</v>
      </c>
      <c r="D16" s="49">
        <v>7</v>
      </c>
      <c r="E16" s="118" t="s">
        <v>1379</v>
      </c>
      <c r="F16" s="49">
        <v>49</v>
      </c>
      <c r="G16" s="119"/>
    </row>
    <row r="17" spans="1:7" x14ac:dyDescent="0.25">
      <c r="A17" s="118" t="s">
        <v>178</v>
      </c>
      <c r="B17" s="49">
        <v>97</v>
      </c>
      <c r="C17" s="49">
        <v>103</v>
      </c>
      <c r="D17" s="49">
        <v>7</v>
      </c>
      <c r="E17" s="118"/>
      <c r="F17" s="49"/>
      <c r="G17" s="119"/>
    </row>
    <row r="18" spans="1:7" x14ac:dyDescent="0.25">
      <c r="A18" s="118" t="s">
        <v>1380</v>
      </c>
      <c r="B18" s="49">
        <v>104</v>
      </c>
      <c r="C18" s="49">
        <v>108</v>
      </c>
      <c r="D18" s="49">
        <v>5</v>
      </c>
      <c r="E18" s="118" t="s">
        <v>1379</v>
      </c>
      <c r="F18" s="49">
        <v>57</v>
      </c>
      <c r="G18" s="119" t="s">
        <v>1381</v>
      </c>
    </row>
    <row r="19" spans="1:7" x14ac:dyDescent="0.25">
      <c r="A19" s="118" t="s">
        <v>1382</v>
      </c>
      <c r="B19" s="49">
        <v>109</v>
      </c>
      <c r="C19" s="49">
        <v>115</v>
      </c>
      <c r="D19" s="49">
        <v>7</v>
      </c>
      <c r="E19" s="118" t="s">
        <v>1379</v>
      </c>
      <c r="F19" s="49">
        <v>67</v>
      </c>
      <c r="G19" s="119" t="s">
        <v>1267</v>
      </c>
    </row>
    <row r="20" spans="1:7" x14ac:dyDescent="0.25">
      <c r="A20" s="118" t="s">
        <v>1383</v>
      </c>
      <c r="B20" s="49">
        <v>116</v>
      </c>
      <c r="C20" s="49">
        <v>122</v>
      </c>
      <c r="D20" s="49">
        <v>7</v>
      </c>
      <c r="E20" s="118" t="s">
        <v>1379</v>
      </c>
      <c r="F20" s="49">
        <v>74</v>
      </c>
      <c r="G20" s="119" t="s">
        <v>1384</v>
      </c>
    </row>
    <row r="21" spans="1:7" x14ac:dyDescent="0.25">
      <c r="A21" s="118" t="s">
        <v>1385</v>
      </c>
      <c r="B21" s="49">
        <v>123</v>
      </c>
      <c r="C21" s="49">
        <v>129</v>
      </c>
      <c r="D21" s="49">
        <v>7</v>
      </c>
      <c r="E21" s="118" t="s">
        <v>1379</v>
      </c>
      <c r="F21" s="49">
        <v>81</v>
      </c>
      <c r="G21" s="119" t="s">
        <v>1267</v>
      </c>
    </row>
    <row r="22" spans="1:7" x14ac:dyDescent="0.25">
      <c r="A22" s="118" t="s">
        <v>1386</v>
      </c>
      <c r="B22" s="49">
        <v>130</v>
      </c>
      <c r="C22" s="49">
        <v>132</v>
      </c>
      <c r="D22" s="49">
        <v>3</v>
      </c>
      <c r="E22" s="118" t="s">
        <v>1379</v>
      </c>
      <c r="F22" s="49">
        <v>88</v>
      </c>
      <c r="G22" s="119"/>
    </row>
    <row r="23" spans="1:7" x14ac:dyDescent="0.25">
      <c r="A23" s="118" t="s">
        <v>1388</v>
      </c>
      <c r="B23" s="49">
        <v>133</v>
      </c>
      <c r="C23" s="49">
        <v>139</v>
      </c>
      <c r="D23" s="49">
        <v>7</v>
      </c>
      <c r="E23" s="118" t="s">
        <v>1379</v>
      </c>
      <c r="F23" s="49">
        <v>91</v>
      </c>
      <c r="G23" s="119" t="s">
        <v>1481</v>
      </c>
    </row>
    <row r="25" spans="1:7" x14ac:dyDescent="0.25">
      <c r="A25" s="5" t="s">
        <v>1560</v>
      </c>
    </row>
  </sheetData>
  <autoFilter ref="A4:G4" xr:uid="{00000000-0009-0000-0000-00002400000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8"/>
  <dimension ref="A1:G32"/>
  <sheetViews>
    <sheetView workbookViewId="0">
      <selection activeCell="A23" sqref="A23"/>
    </sheetView>
  </sheetViews>
  <sheetFormatPr baseColWidth="10" defaultColWidth="11.42578125" defaultRowHeight="15.75" x14ac:dyDescent="0.25"/>
  <cols>
    <col min="1" max="1" width="38.7109375" style="5" bestFit="1" customWidth="1"/>
    <col min="2" max="6" width="11.42578125" style="5"/>
    <col min="7" max="7" width="44" style="5" customWidth="1"/>
    <col min="8" max="16384" width="11.42578125" style="5"/>
  </cols>
  <sheetData>
    <row r="1" spans="1:7" s="179" customFormat="1" ht="18" x14ac:dyDescent="0.25">
      <c r="A1" s="4" t="s">
        <v>1561</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1391</v>
      </c>
      <c r="F5" s="49"/>
      <c r="G5" s="119" t="s">
        <v>1392</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9"/>
    </row>
    <row r="10" spans="1:7" x14ac:dyDescent="0.25">
      <c r="A10" s="118" t="s">
        <v>1292</v>
      </c>
      <c r="B10" s="49">
        <v>53</v>
      </c>
      <c r="C10" s="49">
        <v>54</v>
      </c>
      <c r="D10" s="49">
        <v>2</v>
      </c>
      <c r="E10" s="118" t="s">
        <v>1291</v>
      </c>
      <c r="F10" s="49">
        <v>25</v>
      </c>
      <c r="G10" s="119"/>
    </row>
    <row r="11" spans="1:7" x14ac:dyDescent="0.25">
      <c r="A11" s="118" t="s">
        <v>1293</v>
      </c>
      <c r="B11" s="49">
        <v>55</v>
      </c>
      <c r="C11" s="49">
        <v>57</v>
      </c>
      <c r="D11" s="49">
        <v>3</v>
      </c>
      <c r="E11" s="118" t="s">
        <v>1291</v>
      </c>
      <c r="F11" s="49">
        <v>27</v>
      </c>
      <c r="G11" s="119"/>
    </row>
    <row r="12" spans="1:7" x14ac:dyDescent="0.25">
      <c r="A12" s="118" t="s">
        <v>1559</v>
      </c>
      <c r="B12" s="49">
        <v>58</v>
      </c>
      <c r="C12" s="49">
        <v>66</v>
      </c>
      <c r="D12" s="49">
        <v>9</v>
      </c>
      <c r="E12" s="118" t="s">
        <v>1291</v>
      </c>
      <c r="F12" s="49">
        <v>30</v>
      </c>
      <c r="G12" s="119"/>
    </row>
    <row r="13" spans="1:7" ht="47.25" x14ac:dyDescent="0.25">
      <c r="A13" s="118" t="s">
        <v>1295</v>
      </c>
      <c r="B13" s="49">
        <v>67</v>
      </c>
      <c r="C13" s="49">
        <v>79</v>
      </c>
      <c r="D13" s="49">
        <v>13</v>
      </c>
      <c r="E13" s="118" t="s">
        <v>1296</v>
      </c>
      <c r="F13" s="49">
        <v>50</v>
      </c>
      <c r="G13" s="119" t="s">
        <v>1394</v>
      </c>
    </row>
    <row r="14" spans="1:7" ht="47.25" x14ac:dyDescent="0.25">
      <c r="A14" s="118" t="s">
        <v>1298</v>
      </c>
      <c r="B14" s="49">
        <v>80</v>
      </c>
      <c r="C14" s="49">
        <v>81</v>
      </c>
      <c r="D14" s="49">
        <v>2</v>
      </c>
      <c r="E14" s="118" t="s">
        <v>1296</v>
      </c>
      <c r="F14" s="49">
        <v>63</v>
      </c>
      <c r="G14" s="119" t="s">
        <v>1509</v>
      </c>
    </row>
    <row r="15" spans="1:7" x14ac:dyDescent="0.25">
      <c r="A15" s="118" t="s">
        <v>1260</v>
      </c>
      <c r="B15" s="49">
        <v>82</v>
      </c>
      <c r="C15" s="49">
        <v>83</v>
      </c>
      <c r="D15" s="49">
        <v>2</v>
      </c>
      <c r="E15" s="118" t="s">
        <v>1395</v>
      </c>
      <c r="F15" s="49">
        <v>39</v>
      </c>
      <c r="G15" s="119"/>
    </row>
    <row r="16" spans="1:7" x14ac:dyDescent="0.25">
      <c r="A16" s="118" t="s">
        <v>1396</v>
      </c>
      <c r="B16" s="49">
        <v>84</v>
      </c>
      <c r="C16" s="49">
        <v>86</v>
      </c>
      <c r="D16" s="49">
        <v>3</v>
      </c>
      <c r="E16" s="118" t="s">
        <v>1395</v>
      </c>
      <c r="F16" s="49">
        <v>41</v>
      </c>
      <c r="G16" s="119"/>
    </row>
    <row r="17" spans="1:7" x14ac:dyDescent="0.25">
      <c r="A17" s="118" t="s">
        <v>1398</v>
      </c>
      <c r="B17" s="49">
        <v>87</v>
      </c>
      <c r="C17" s="49">
        <v>87</v>
      </c>
      <c r="D17" s="49">
        <v>1</v>
      </c>
      <c r="E17" s="118" t="s">
        <v>1395</v>
      </c>
      <c r="F17" s="49">
        <v>54</v>
      </c>
      <c r="G17" s="119"/>
    </row>
    <row r="18" spans="1:7" ht="31.5" x14ac:dyDescent="0.25">
      <c r="A18" s="118" t="s">
        <v>1399</v>
      </c>
      <c r="B18" s="49">
        <v>88</v>
      </c>
      <c r="C18" s="49">
        <v>89</v>
      </c>
      <c r="D18" s="49">
        <v>2</v>
      </c>
      <c r="E18" s="118" t="s">
        <v>1395</v>
      </c>
      <c r="F18" s="49">
        <v>68</v>
      </c>
      <c r="G18" s="119" t="s">
        <v>1400</v>
      </c>
    </row>
    <row r="19" spans="1:7" ht="31.5" x14ac:dyDescent="0.25">
      <c r="A19" s="118" t="s">
        <v>1446</v>
      </c>
      <c r="B19" s="49">
        <v>90</v>
      </c>
      <c r="C19" s="49">
        <v>97</v>
      </c>
      <c r="D19" s="49">
        <v>8</v>
      </c>
      <c r="E19" s="118" t="s">
        <v>1395</v>
      </c>
      <c r="F19" s="49">
        <v>70</v>
      </c>
      <c r="G19" s="119" t="s">
        <v>1313</v>
      </c>
    </row>
    <row r="20" spans="1:7" x14ac:dyDescent="0.25">
      <c r="A20" s="118" t="s">
        <v>1403</v>
      </c>
      <c r="B20" s="49">
        <v>98</v>
      </c>
      <c r="C20" s="49">
        <v>102</v>
      </c>
      <c r="D20" s="49">
        <v>5</v>
      </c>
      <c r="E20" s="118" t="s">
        <v>1395</v>
      </c>
      <c r="F20" s="49">
        <v>76</v>
      </c>
      <c r="G20" s="119" t="s">
        <v>1562</v>
      </c>
    </row>
    <row r="21" spans="1:7" x14ac:dyDescent="0.25">
      <c r="A21" s="118" t="s">
        <v>1386</v>
      </c>
      <c r="B21" s="49">
        <v>103</v>
      </c>
      <c r="C21" s="49">
        <v>104</v>
      </c>
      <c r="D21" s="49">
        <v>2</v>
      </c>
      <c r="E21" s="118" t="s">
        <v>1395</v>
      </c>
      <c r="F21" s="49">
        <v>81</v>
      </c>
      <c r="G21" s="119"/>
    </row>
    <row r="22" spans="1:7" x14ac:dyDescent="0.25">
      <c r="A22" s="118" t="s">
        <v>1406</v>
      </c>
      <c r="B22" s="49">
        <v>105</v>
      </c>
      <c r="C22" s="49">
        <v>110</v>
      </c>
      <c r="D22" s="49">
        <v>6</v>
      </c>
      <c r="E22" s="118" t="s">
        <v>1395</v>
      </c>
      <c r="F22" s="49">
        <v>83</v>
      </c>
      <c r="G22" s="119" t="s">
        <v>1563</v>
      </c>
    </row>
    <row r="23" spans="1:7" x14ac:dyDescent="0.25">
      <c r="A23" s="118" t="s">
        <v>1408</v>
      </c>
      <c r="B23" s="49">
        <v>111</v>
      </c>
      <c r="C23" s="49">
        <v>112</v>
      </c>
      <c r="D23" s="49">
        <v>2</v>
      </c>
      <c r="E23" s="118" t="s">
        <v>1395</v>
      </c>
      <c r="F23" s="49">
        <v>89</v>
      </c>
      <c r="G23" s="119"/>
    </row>
    <row r="24" spans="1:7" x14ac:dyDescent="0.25">
      <c r="A24" s="118" t="s">
        <v>1409</v>
      </c>
      <c r="B24" s="49">
        <v>113</v>
      </c>
      <c r="C24" s="49">
        <v>119</v>
      </c>
      <c r="D24" s="49">
        <v>7</v>
      </c>
      <c r="E24" s="118" t="s">
        <v>1395</v>
      </c>
      <c r="F24" s="49">
        <v>91</v>
      </c>
      <c r="G24" s="119" t="s">
        <v>1564</v>
      </c>
    </row>
    <row r="25" spans="1:7" x14ac:dyDescent="0.25">
      <c r="A25" s="118" t="s">
        <v>1410</v>
      </c>
      <c r="B25" s="49">
        <v>120</v>
      </c>
      <c r="C25" s="49">
        <v>126</v>
      </c>
      <c r="D25" s="49">
        <v>7</v>
      </c>
      <c r="E25" s="118" t="s">
        <v>1395</v>
      </c>
      <c r="F25" s="49">
        <v>98</v>
      </c>
      <c r="G25" s="119" t="s">
        <v>1481</v>
      </c>
    </row>
    <row r="26" spans="1:7" x14ac:dyDescent="0.25">
      <c r="A26" s="118" t="s">
        <v>1565</v>
      </c>
      <c r="B26" s="49">
        <v>127</v>
      </c>
      <c r="C26" s="49">
        <v>129</v>
      </c>
      <c r="D26" s="49">
        <v>3</v>
      </c>
      <c r="E26" s="118" t="s">
        <v>1395</v>
      </c>
      <c r="F26" s="49">
        <v>105</v>
      </c>
      <c r="G26" s="119"/>
    </row>
    <row r="27" spans="1:7" x14ac:dyDescent="0.25">
      <c r="A27" s="118" t="s">
        <v>1566</v>
      </c>
      <c r="B27" s="49">
        <v>130</v>
      </c>
      <c r="C27" s="49">
        <v>136</v>
      </c>
      <c r="D27" s="49">
        <v>7</v>
      </c>
      <c r="E27" s="118" t="s">
        <v>1395</v>
      </c>
      <c r="F27" s="49">
        <v>108</v>
      </c>
      <c r="G27" s="119" t="s">
        <v>1481</v>
      </c>
    </row>
    <row r="28" spans="1:7" x14ac:dyDescent="0.25">
      <c r="A28" s="118" t="s">
        <v>1567</v>
      </c>
      <c r="B28" s="49">
        <v>137</v>
      </c>
      <c r="C28" s="49">
        <v>143</v>
      </c>
      <c r="D28" s="49">
        <v>7</v>
      </c>
      <c r="E28" s="118" t="s">
        <v>1395</v>
      </c>
      <c r="F28" s="49">
        <v>115</v>
      </c>
      <c r="G28" s="119" t="s">
        <v>1481</v>
      </c>
    </row>
    <row r="29" spans="1:7" x14ac:dyDescent="0.25">
      <c r="A29" s="118" t="s">
        <v>1568</v>
      </c>
      <c r="B29" s="49">
        <v>144</v>
      </c>
      <c r="C29" s="49">
        <v>149</v>
      </c>
      <c r="D29" s="49">
        <v>6</v>
      </c>
      <c r="E29" s="118" t="s">
        <v>1395</v>
      </c>
      <c r="F29" s="49">
        <v>123</v>
      </c>
      <c r="G29" s="119" t="s">
        <v>1569</v>
      </c>
    </row>
    <row r="30" spans="1:7" x14ac:dyDescent="0.25">
      <c r="A30" s="118" t="s">
        <v>1541</v>
      </c>
      <c r="B30" s="49">
        <v>150</v>
      </c>
      <c r="C30" s="49">
        <v>157</v>
      </c>
      <c r="D30" s="49">
        <v>8</v>
      </c>
      <c r="E30" s="118" t="s">
        <v>1542</v>
      </c>
      <c r="F30" s="49">
        <v>47</v>
      </c>
      <c r="G30" s="119" t="s">
        <v>1543</v>
      </c>
    </row>
    <row r="31" spans="1:7" x14ac:dyDescent="0.25">
      <c r="A31" s="118" t="s">
        <v>1544</v>
      </c>
      <c r="B31" s="49">
        <v>158</v>
      </c>
      <c r="C31" s="49">
        <v>160</v>
      </c>
      <c r="D31" s="49">
        <v>3</v>
      </c>
      <c r="E31" s="118" t="s">
        <v>1545</v>
      </c>
      <c r="F31" s="49">
        <v>27</v>
      </c>
      <c r="G31" s="119" t="s">
        <v>1570</v>
      </c>
    </row>
    <row r="32" spans="1:7" x14ac:dyDescent="0.25">
      <c r="A32" s="118" t="s">
        <v>91</v>
      </c>
      <c r="B32" s="49">
        <v>161</v>
      </c>
      <c r="C32" s="49">
        <v>167</v>
      </c>
      <c r="D32" s="49">
        <v>7</v>
      </c>
      <c r="E32" s="118"/>
      <c r="F32" s="49"/>
      <c r="G32" s="120"/>
    </row>
  </sheetData>
  <autoFilter ref="A4:G4" xr:uid="{00000000-0009-0000-0000-00002500000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9"/>
  <dimension ref="A1:G50"/>
  <sheetViews>
    <sheetView workbookViewId="0">
      <selection activeCell="A23" sqref="A23"/>
    </sheetView>
  </sheetViews>
  <sheetFormatPr baseColWidth="10" defaultColWidth="11.42578125" defaultRowHeight="15.75" x14ac:dyDescent="0.25"/>
  <cols>
    <col min="1" max="1" width="42.7109375" style="5" customWidth="1"/>
    <col min="2" max="6" width="11.42578125" style="5"/>
    <col min="7" max="7" width="48.7109375" style="5" customWidth="1"/>
    <col min="8" max="16384" width="11.42578125" style="5"/>
  </cols>
  <sheetData>
    <row r="1" spans="1:7" s="179" customFormat="1" ht="18" x14ac:dyDescent="0.25">
      <c r="A1" s="4" t="s">
        <v>1571</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49" t="s">
        <v>1391</v>
      </c>
      <c r="F5" s="114"/>
      <c r="G5" s="114" t="s">
        <v>1444</v>
      </c>
    </row>
    <row r="6" spans="1:7" x14ac:dyDescent="0.25">
      <c r="A6" s="118" t="s">
        <v>33</v>
      </c>
      <c r="B6" s="49">
        <v>2</v>
      </c>
      <c r="C6" s="49">
        <v>10</v>
      </c>
      <c r="D6" s="49">
        <v>9</v>
      </c>
      <c r="E6" s="49" t="s">
        <v>1286</v>
      </c>
      <c r="F6" s="114">
        <v>1</v>
      </c>
      <c r="G6" s="114"/>
    </row>
    <row r="7" spans="1:7" x14ac:dyDescent="0.25">
      <c r="A7" s="118" t="s">
        <v>91</v>
      </c>
      <c r="B7" s="49">
        <v>11</v>
      </c>
      <c r="C7" s="49">
        <v>19</v>
      </c>
      <c r="D7" s="49">
        <v>9</v>
      </c>
      <c r="E7" s="49"/>
      <c r="F7" s="114"/>
      <c r="G7" s="114"/>
    </row>
    <row r="8" spans="1:7" x14ac:dyDescent="0.25">
      <c r="A8" s="118" t="s">
        <v>1507</v>
      </c>
      <c r="B8" s="49">
        <v>20</v>
      </c>
      <c r="C8" s="49">
        <v>39</v>
      </c>
      <c r="D8" s="49">
        <v>20</v>
      </c>
      <c r="E8" s="49" t="s">
        <v>1286</v>
      </c>
      <c r="F8" s="114">
        <v>13</v>
      </c>
      <c r="G8" s="114"/>
    </row>
    <row r="9" spans="1:7" x14ac:dyDescent="0.25">
      <c r="A9" s="118" t="s">
        <v>1107</v>
      </c>
      <c r="B9" s="49">
        <v>40</v>
      </c>
      <c r="C9" s="49">
        <v>52</v>
      </c>
      <c r="D9" s="49">
        <v>13</v>
      </c>
      <c r="E9" s="49" t="s">
        <v>1291</v>
      </c>
      <c r="F9" s="114">
        <v>12</v>
      </c>
      <c r="G9" s="114"/>
    </row>
    <row r="10" spans="1:7" x14ac:dyDescent="0.25">
      <c r="A10" s="118" t="s">
        <v>1292</v>
      </c>
      <c r="B10" s="49">
        <v>53</v>
      </c>
      <c r="C10" s="49">
        <v>54</v>
      </c>
      <c r="D10" s="49">
        <v>2</v>
      </c>
      <c r="E10" s="49" t="s">
        <v>1291</v>
      </c>
      <c r="F10" s="114">
        <v>25</v>
      </c>
      <c r="G10" s="114"/>
    </row>
    <row r="11" spans="1:7" x14ac:dyDescent="0.25">
      <c r="A11" s="118" t="s">
        <v>1293</v>
      </c>
      <c r="B11" s="49">
        <v>55</v>
      </c>
      <c r="C11" s="49">
        <v>57</v>
      </c>
      <c r="D11" s="49">
        <v>3</v>
      </c>
      <c r="E11" s="49" t="s">
        <v>1291</v>
      </c>
      <c r="F11" s="114">
        <v>27</v>
      </c>
      <c r="G11" s="114"/>
    </row>
    <row r="12" spans="1:7" x14ac:dyDescent="0.25">
      <c r="A12" s="118" t="s">
        <v>1559</v>
      </c>
      <c r="B12" s="49">
        <v>58</v>
      </c>
      <c r="C12" s="49">
        <v>66</v>
      </c>
      <c r="D12" s="49">
        <v>9</v>
      </c>
      <c r="E12" s="49" t="s">
        <v>1291</v>
      </c>
      <c r="F12" s="114">
        <v>30</v>
      </c>
      <c r="G12" s="114"/>
    </row>
    <row r="13" spans="1:7" x14ac:dyDescent="0.25">
      <c r="A13" s="296" t="s">
        <v>1126</v>
      </c>
      <c r="B13" s="286">
        <v>67</v>
      </c>
      <c r="C13" s="286">
        <v>79</v>
      </c>
      <c r="D13" s="286">
        <v>13</v>
      </c>
      <c r="E13" s="286" t="s">
        <v>1296</v>
      </c>
      <c r="F13" s="283">
        <v>50</v>
      </c>
      <c r="G13" s="119" t="s">
        <v>1371</v>
      </c>
    </row>
    <row r="14" spans="1:7" x14ac:dyDescent="0.25">
      <c r="A14" s="296"/>
      <c r="B14" s="286"/>
      <c r="C14" s="286"/>
      <c r="D14" s="286"/>
      <c r="E14" s="286"/>
      <c r="F14" s="283"/>
      <c r="G14" s="119" t="s">
        <v>1372</v>
      </c>
    </row>
    <row r="15" spans="1:7" x14ac:dyDescent="0.25">
      <c r="A15" s="296"/>
      <c r="B15" s="286"/>
      <c r="C15" s="286"/>
      <c r="D15" s="286"/>
      <c r="E15" s="286"/>
      <c r="F15" s="283"/>
      <c r="G15" s="119" t="s">
        <v>1373</v>
      </c>
    </row>
    <row r="16" spans="1:7" x14ac:dyDescent="0.25">
      <c r="A16" s="296" t="s">
        <v>1298</v>
      </c>
      <c r="B16" s="286">
        <v>80</v>
      </c>
      <c r="C16" s="286">
        <v>81</v>
      </c>
      <c r="D16" s="286">
        <v>2</v>
      </c>
      <c r="E16" s="286" t="s">
        <v>1296</v>
      </c>
      <c r="F16" s="283">
        <v>63</v>
      </c>
      <c r="G16" s="119" t="s">
        <v>1374</v>
      </c>
    </row>
    <row r="17" spans="1:7" x14ac:dyDescent="0.25">
      <c r="A17" s="296"/>
      <c r="B17" s="286"/>
      <c r="C17" s="286"/>
      <c r="D17" s="286"/>
      <c r="E17" s="286"/>
      <c r="F17" s="283"/>
      <c r="G17" s="119" t="s">
        <v>1375</v>
      </c>
    </row>
    <row r="18" spans="1:7" x14ac:dyDescent="0.25">
      <c r="A18" s="296"/>
      <c r="B18" s="286"/>
      <c r="C18" s="286"/>
      <c r="D18" s="286"/>
      <c r="E18" s="286"/>
      <c r="F18" s="283"/>
      <c r="G18" s="119" t="s">
        <v>1376</v>
      </c>
    </row>
    <row r="19" spans="1:7" x14ac:dyDescent="0.25">
      <c r="A19" s="296"/>
      <c r="B19" s="286"/>
      <c r="C19" s="286"/>
      <c r="D19" s="286"/>
      <c r="E19" s="286"/>
      <c r="F19" s="283"/>
      <c r="G19" s="119" t="s">
        <v>1377</v>
      </c>
    </row>
    <row r="20" spans="1:7" x14ac:dyDescent="0.25">
      <c r="A20" s="118" t="s">
        <v>1260</v>
      </c>
      <c r="B20" s="49">
        <v>82</v>
      </c>
      <c r="C20" s="49">
        <v>83</v>
      </c>
      <c r="D20" s="49">
        <v>2</v>
      </c>
      <c r="E20" s="49" t="s">
        <v>1448</v>
      </c>
      <c r="F20" s="114">
        <v>39</v>
      </c>
      <c r="G20" s="114"/>
    </row>
    <row r="21" spans="1:7" x14ac:dyDescent="0.25">
      <c r="A21" s="118" t="s">
        <v>1396</v>
      </c>
      <c r="B21" s="49">
        <v>84</v>
      </c>
      <c r="C21" s="49">
        <v>86</v>
      </c>
      <c r="D21" s="49">
        <v>3</v>
      </c>
      <c r="E21" s="49" t="s">
        <v>1395</v>
      </c>
      <c r="F21" s="114">
        <v>41</v>
      </c>
      <c r="G21" s="114"/>
    </row>
    <row r="22" spans="1:7" ht="31.5" x14ac:dyDescent="0.25">
      <c r="A22" s="118" t="s">
        <v>1446</v>
      </c>
      <c r="B22" s="49">
        <v>87</v>
      </c>
      <c r="C22" s="49">
        <v>94</v>
      </c>
      <c r="D22" s="49">
        <v>8</v>
      </c>
      <c r="E22" s="49" t="s">
        <v>1395</v>
      </c>
      <c r="F22" s="114">
        <v>70</v>
      </c>
      <c r="G22" s="114" t="s">
        <v>1313</v>
      </c>
    </row>
    <row r="23" spans="1:7" x14ac:dyDescent="0.25">
      <c r="A23" s="118" t="s">
        <v>105</v>
      </c>
      <c r="B23" s="49">
        <v>95</v>
      </c>
      <c r="C23" s="49">
        <v>107</v>
      </c>
      <c r="D23" s="49">
        <v>13</v>
      </c>
      <c r="E23" s="49" t="s">
        <v>1448</v>
      </c>
      <c r="F23" s="114">
        <v>43</v>
      </c>
      <c r="G23" s="114"/>
    </row>
    <row r="24" spans="1:7" x14ac:dyDescent="0.25">
      <c r="A24" s="118" t="s">
        <v>110</v>
      </c>
      <c r="B24" s="49">
        <v>108</v>
      </c>
      <c r="C24" s="49">
        <v>108</v>
      </c>
      <c r="D24" s="49">
        <v>1</v>
      </c>
      <c r="E24" s="49" t="s">
        <v>1448</v>
      </c>
      <c r="F24" s="114">
        <v>56</v>
      </c>
      <c r="G24" s="114"/>
    </row>
    <row r="25" spans="1:7" x14ac:dyDescent="0.25">
      <c r="A25" s="118" t="s">
        <v>109</v>
      </c>
      <c r="B25" s="49">
        <v>109</v>
      </c>
      <c r="C25" s="49">
        <v>109</v>
      </c>
      <c r="D25" s="49">
        <v>1</v>
      </c>
      <c r="E25" s="49" t="s">
        <v>1448</v>
      </c>
      <c r="F25" s="114">
        <v>57</v>
      </c>
      <c r="G25" s="114"/>
    </row>
    <row r="26" spans="1:7" x14ac:dyDescent="0.25">
      <c r="A26" s="118" t="s">
        <v>108</v>
      </c>
      <c r="B26" s="49">
        <v>110</v>
      </c>
      <c r="C26" s="49">
        <v>110</v>
      </c>
      <c r="D26" s="49">
        <v>1</v>
      </c>
      <c r="E26" s="49" t="s">
        <v>1448</v>
      </c>
      <c r="F26" s="114">
        <v>58</v>
      </c>
      <c r="G26" s="114"/>
    </row>
    <row r="27" spans="1:7" x14ac:dyDescent="0.25">
      <c r="A27" s="118" t="s">
        <v>1449</v>
      </c>
      <c r="B27" s="49">
        <v>111</v>
      </c>
      <c r="C27" s="49">
        <v>111</v>
      </c>
      <c r="D27" s="49">
        <v>1</v>
      </c>
      <c r="E27" s="49" t="s">
        <v>1448</v>
      </c>
      <c r="F27" s="114">
        <v>59</v>
      </c>
      <c r="G27" s="114"/>
    </row>
    <row r="28" spans="1:7" x14ac:dyDescent="0.25">
      <c r="A28" s="118" t="s">
        <v>1450</v>
      </c>
      <c r="B28" s="49">
        <v>112</v>
      </c>
      <c r="C28" s="49">
        <v>112</v>
      </c>
      <c r="D28" s="49">
        <v>1</v>
      </c>
      <c r="E28" s="49" t="s">
        <v>1448</v>
      </c>
      <c r="F28" s="114">
        <v>60</v>
      </c>
      <c r="G28" s="114"/>
    </row>
    <row r="29" spans="1:7" x14ac:dyDescent="0.25">
      <c r="A29" s="118" t="s">
        <v>1451</v>
      </c>
      <c r="B29" s="49">
        <v>113</v>
      </c>
      <c r="C29" s="49">
        <v>113</v>
      </c>
      <c r="D29" s="49">
        <v>1</v>
      </c>
      <c r="E29" s="49" t="s">
        <v>1448</v>
      </c>
      <c r="F29" s="114">
        <v>61</v>
      </c>
      <c r="G29" s="114"/>
    </row>
    <row r="30" spans="1:7" x14ac:dyDescent="0.25">
      <c r="A30" s="118" t="s">
        <v>1452</v>
      </c>
      <c r="B30" s="49">
        <v>114</v>
      </c>
      <c r="C30" s="49">
        <v>114</v>
      </c>
      <c r="D30" s="49">
        <v>1</v>
      </c>
      <c r="E30" s="49" t="s">
        <v>1448</v>
      </c>
      <c r="F30" s="114">
        <v>62</v>
      </c>
      <c r="G30" s="114"/>
    </row>
    <row r="31" spans="1:7" x14ac:dyDescent="0.25">
      <c r="A31" s="118" t="s">
        <v>113</v>
      </c>
      <c r="B31" s="49">
        <v>115</v>
      </c>
      <c r="C31" s="49">
        <v>115</v>
      </c>
      <c r="D31" s="49">
        <v>1</v>
      </c>
      <c r="E31" s="49" t="s">
        <v>1448</v>
      </c>
      <c r="F31" s="114">
        <v>63</v>
      </c>
      <c r="G31" s="114"/>
    </row>
    <row r="32" spans="1:7" x14ac:dyDescent="0.25">
      <c r="A32" s="118" t="s">
        <v>1572</v>
      </c>
      <c r="B32" s="49">
        <v>116</v>
      </c>
      <c r="C32" s="49">
        <v>116</v>
      </c>
      <c r="D32" s="49">
        <v>1</v>
      </c>
      <c r="E32" s="49" t="s">
        <v>1448</v>
      </c>
      <c r="F32" s="114">
        <v>64</v>
      </c>
      <c r="G32" s="114"/>
    </row>
    <row r="33" spans="1:7" x14ac:dyDescent="0.25">
      <c r="A33" s="118" t="s">
        <v>1455</v>
      </c>
      <c r="B33" s="49">
        <v>117</v>
      </c>
      <c r="C33" s="49">
        <v>118</v>
      </c>
      <c r="D33" s="49">
        <v>2</v>
      </c>
      <c r="E33" s="49" t="s">
        <v>1448</v>
      </c>
      <c r="F33" s="114">
        <v>71</v>
      </c>
      <c r="G33" s="114"/>
    </row>
    <row r="34" spans="1:7" x14ac:dyDescent="0.25">
      <c r="A34" s="118" t="s">
        <v>1456</v>
      </c>
      <c r="B34" s="49">
        <v>119</v>
      </c>
      <c r="C34" s="49">
        <v>120</v>
      </c>
      <c r="D34" s="49">
        <v>2</v>
      </c>
      <c r="E34" s="49" t="s">
        <v>1448</v>
      </c>
      <c r="F34" s="114">
        <v>73</v>
      </c>
      <c r="G34" s="114"/>
    </row>
    <row r="35" spans="1:7" x14ac:dyDescent="0.25">
      <c r="A35" s="118" t="s">
        <v>1457</v>
      </c>
      <c r="B35" s="49">
        <v>121</v>
      </c>
      <c r="C35" s="49">
        <v>122</v>
      </c>
      <c r="D35" s="49">
        <v>2</v>
      </c>
      <c r="E35" s="49" t="s">
        <v>1448</v>
      </c>
      <c r="F35" s="114">
        <v>75</v>
      </c>
      <c r="G35" s="114"/>
    </row>
    <row r="36" spans="1:7" x14ac:dyDescent="0.25">
      <c r="A36" s="118" t="s">
        <v>1458</v>
      </c>
      <c r="B36" s="49">
        <v>123</v>
      </c>
      <c r="C36" s="49">
        <v>124</v>
      </c>
      <c r="D36" s="49">
        <v>2</v>
      </c>
      <c r="E36" s="49" t="s">
        <v>1448</v>
      </c>
      <c r="F36" s="114">
        <v>77</v>
      </c>
      <c r="G36" s="114"/>
    </row>
    <row r="37" spans="1:7" x14ac:dyDescent="0.25">
      <c r="A37" s="118" t="s">
        <v>1459</v>
      </c>
      <c r="B37" s="49">
        <v>125</v>
      </c>
      <c r="C37" s="49">
        <v>126</v>
      </c>
      <c r="D37" s="49">
        <v>2</v>
      </c>
      <c r="E37" s="49" t="s">
        <v>1448</v>
      </c>
      <c r="F37" s="114">
        <v>79</v>
      </c>
      <c r="G37" s="114"/>
    </row>
    <row r="38" spans="1:7" x14ac:dyDescent="0.25">
      <c r="A38" s="118" t="s">
        <v>1460</v>
      </c>
      <c r="B38" s="49">
        <v>127</v>
      </c>
      <c r="C38" s="49">
        <v>128</v>
      </c>
      <c r="D38" s="49">
        <v>2</v>
      </c>
      <c r="E38" s="49" t="s">
        <v>1448</v>
      </c>
      <c r="F38" s="114">
        <v>81</v>
      </c>
      <c r="G38" s="114"/>
    </row>
    <row r="39" spans="1:7" x14ac:dyDescent="0.25">
      <c r="A39" s="118" t="s">
        <v>1461</v>
      </c>
      <c r="B39" s="49">
        <v>129</v>
      </c>
      <c r="C39" s="49">
        <v>130</v>
      </c>
      <c r="D39" s="49">
        <v>2</v>
      </c>
      <c r="E39" s="49" t="s">
        <v>1448</v>
      </c>
      <c r="F39" s="114">
        <v>83</v>
      </c>
      <c r="G39" s="114"/>
    </row>
    <row r="40" spans="1:7" x14ac:dyDescent="0.25">
      <c r="A40" s="118" t="s">
        <v>1462</v>
      </c>
      <c r="B40" s="49">
        <v>131</v>
      </c>
      <c r="C40" s="49">
        <v>132</v>
      </c>
      <c r="D40" s="49">
        <v>2</v>
      </c>
      <c r="E40" s="49" t="s">
        <v>1448</v>
      </c>
      <c r="F40" s="114">
        <v>85</v>
      </c>
      <c r="G40" s="114"/>
    </row>
    <row r="41" spans="1:7" x14ac:dyDescent="0.25">
      <c r="A41" s="118" t="s">
        <v>1463</v>
      </c>
      <c r="B41" s="49">
        <v>133</v>
      </c>
      <c r="C41" s="49">
        <v>134</v>
      </c>
      <c r="D41" s="49">
        <v>2</v>
      </c>
      <c r="E41" s="49" t="s">
        <v>1448</v>
      </c>
      <c r="F41" s="114">
        <v>87</v>
      </c>
      <c r="G41" s="114"/>
    </row>
    <row r="42" spans="1:7" x14ac:dyDescent="0.25">
      <c r="A42" s="118" t="s">
        <v>1464</v>
      </c>
      <c r="B42" s="49">
        <v>135</v>
      </c>
      <c r="C42" s="49">
        <v>136</v>
      </c>
      <c r="D42" s="49">
        <v>2</v>
      </c>
      <c r="E42" s="49" t="s">
        <v>1448</v>
      </c>
      <c r="F42" s="114">
        <v>89</v>
      </c>
      <c r="G42" s="114"/>
    </row>
    <row r="43" spans="1:7" x14ac:dyDescent="0.25">
      <c r="A43" s="118" t="s">
        <v>1465</v>
      </c>
      <c r="B43" s="49">
        <v>137</v>
      </c>
      <c r="C43" s="49">
        <v>138</v>
      </c>
      <c r="D43" s="49">
        <v>2</v>
      </c>
      <c r="E43" s="49" t="s">
        <v>1448</v>
      </c>
      <c r="F43" s="114">
        <v>91</v>
      </c>
      <c r="G43" s="114"/>
    </row>
    <row r="44" spans="1:7" x14ac:dyDescent="0.25">
      <c r="A44" s="118" t="s">
        <v>1466</v>
      </c>
      <c r="B44" s="49">
        <v>139</v>
      </c>
      <c r="C44" s="49">
        <v>140</v>
      </c>
      <c r="D44" s="49">
        <v>2</v>
      </c>
      <c r="E44" s="49" t="s">
        <v>1448</v>
      </c>
      <c r="F44" s="114">
        <v>93</v>
      </c>
      <c r="G44" s="114"/>
    </row>
    <row r="45" spans="1:7" x14ac:dyDescent="0.25">
      <c r="A45" s="118" t="s">
        <v>1467</v>
      </c>
      <c r="B45" s="49">
        <v>141</v>
      </c>
      <c r="C45" s="49">
        <v>142</v>
      </c>
      <c r="D45" s="49">
        <v>2</v>
      </c>
      <c r="E45" s="49" t="s">
        <v>1448</v>
      </c>
      <c r="F45" s="114">
        <v>95</v>
      </c>
      <c r="G45" s="114"/>
    </row>
    <row r="46" spans="1:7" x14ac:dyDescent="0.25">
      <c r="A46" s="118" t="s">
        <v>1468</v>
      </c>
      <c r="B46" s="49">
        <v>143</v>
      </c>
      <c r="C46" s="49">
        <v>144</v>
      </c>
      <c r="D46" s="49">
        <v>2</v>
      </c>
      <c r="E46" s="49" t="s">
        <v>1448</v>
      </c>
      <c r="F46" s="114">
        <v>97</v>
      </c>
      <c r="G46" s="114"/>
    </row>
    <row r="47" spans="1:7" x14ac:dyDescent="0.25">
      <c r="A47" s="118" t="s">
        <v>1469</v>
      </c>
      <c r="B47" s="49">
        <v>145</v>
      </c>
      <c r="C47" s="49">
        <v>146</v>
      </c>
      <c r="D47" s="49">
        <v>2</v>
      </c>
      <c r="E47" s="49" t="s">
        <v>1448</v>
      </c>
      <c r="F47" s="114">
        <v>99</v>
      </c>
      <c r="G47" s="114"/>
    </row>
    <row r="48" spans="1:7" x14ac:dyDescent="0.25">
      <c r="A48" s="118" t="s">
        <v>1470</v>
      </c>
      <c r="B48" s="49">
        <v>147</v>
      </c>
      <c r="C48" s="49">
        <v>148</v>
      </c>
      <c r="D48" s="49">
        <v>2</v>
      </c>
      <c r="E48" s="49" t="s">
        <v>1448</v>
      </c>
      <c r="F48" s="114">
        <v>101</v>
      </c>
      <c r="G48" s="114"/>
    </row>
    <row r="50" spans="1:1" x14ac:dyDescent="0.25">
      <c r="A50" s="5" t="s">
        <v>1573</v>
      </c>
    </row>
  </sheetData>
  <autoFilter ref="A4:G4" xr:uid="{00000000-0009-0000-0000-000026000000}"/>
  <mergeCells count="12">
    <mergeCell ref="F16:F19"/>
    <mergeCell ref="A13:A15"/>
    <mergeCell ref="B13:B15"/>
    <mergeCell ref="C13:C15"/>
    <mergeCell ref="D13:D15"/>
    <mergeCell ref="E13:E15"/>
    <mergeCell ref="F13:F15"/>
    <mergeCell ref="A16:A19"/>
    <mergeCell ref="B16:B19"/>
    <mergeCell ref="C16:C19"/>
    <mergeCell ref="D16:D19"/>
    <mergeCell ref="E16:E1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0"/>
  <dimension ref="A1:G31"/>
  <sheetViews>
    <sheetView topLeftCell="A11" zoomScaleNormal="100" workbookViewId="0">
      <selection activeCell="A23" sqref="A23"/>
    </sheetView>
  </sheetViews>
  <sheetFormatPr baseColWidth="10" defaultColWidth="11.42578125" defaultRowHeight="15.75" x14ac:dyDescent="0.25"/>
  <cols>
    <col min="1" max="1" width="38.85546875" style="5" bestFit="1" customWidth="1"/>
    <col min="2" max="6" width="11.42578125" style="5"/>
    <col min="7" max="7" width="46.42578125" style="5" customWidth="1"/>
    <col min="8" max="16384" width="11.42578125" style="5"/>
  </cols>
  <sheetData>
    <row r="1" spans="1:7" s="179" customFormat="1" ht="18" x14ac:dyDescent="0.25">
      <c r="A1" s="4" t="s">
        <v>1574</v>
      </c>
    </row>
    <row r="2" spans="1:7" s="179" customFormat="1" ht="18" x14ac:dyDescent="0.25">
      <c r="A2" s="4" t="s">
        <v>1505</v>
      </c>
    </row>
    <row r="3" spans="1:7" s="179" customFormat="1" ht="18" x14ac:dyDescent="0.25"/>
    <row r="4" spans="1:7" ht="31.5" x14ac:dyDescent="0.25">
      <c r="A4" s="17" t="s">
        <v>24</v>
      </c>
      <c r="B4" s="17" t="s">
        <v>26</v>
      </c>
      <c r="C4" s="17" t="s">
        <v>27</v>
      </c>
      <c r="D4" s="17" t="s">
        <v>25</v>
      </c>
      <c r="E4" s="17" t="s">
        <v>1282</v>
      </c>
      <c r="F4" s="32" t="s">
        <v>1369</v>
      </c>
      <c r="G4" s="32" t="s">
        <v>31</v>
      </c>
    </row>
    <row r="5" spans="1:7" x14ac:dyDescent="0.25">
      <c r="A5" s="118" t="s">
        <v>1284</v>
      </c>
      <c r="B5" s="49">
        <v>1</v>
      </c>
      <c r="C5" s="49">
        <v>1</v>
      </c>
      <c r="D5" s="49">
        <v>1</v>
      </c>
      <c r="E5" s="118" t="s">
        <v>184</v>
      </c>
      <c r="F5" s="49"/>
      <c r="G5" s="119" t="s">
        <v>1486</v>
      </c>
    </row>
    <row r="6" spans="1:7" x14ac:dyDescent="0.25">
      <c r="A6" s="118" t="s">
        <v>33</v>
      </c>
      <c r="B6" s="49">
        <v>2</v>
      </c>
      <c r="C6" s="49">
        <v>10</v>
      </c>
      <c r="D6" s="49">
        <v>9</v>
      </c>
      <c r="E6" s="118" t="s">
        <v>1286</v>
      </c>
      <c r="F6" s="49">
        <v>1</v>
      </c>
      <c r="G6" s="119"/>
    </row>
    <row r="7" spans="1:7" x14ac:dyDescent="0.25">
      <c r="A7" s="118" t="s">
        <v>91</v>
      </c>
      <c r="B7" s="49">
        <v>11</v>
      </c>
      <c r="C7" s="49">
        <v>19</v>
      </c>
      <c r="D7" s="49">
        <v>9</v>
      </c>
      <c r="E7" s="118"/>
      <c r="F7" s="49"/>
      <c r="G7" s="119"/>
    </row>
    <row r="8" spans="1:7" x14ac:dyDescent="0.25">
      <c r="A8" s="118" t="s">
        <v>1507</v>
      </c>
      <c r="B8" s="49">
        <v>20</v>
      </c>
      <c r="C8" s="49">
        <v>39</v>
      </c>
      <c r="D8" s="49">
        <v>20</v>
      </c>
      <c r="E8" s="118" t="s">
        <v>1286</v>
      </c>
      <c r="F8" s="49">
        <v>13</v>
      </c>
      <c r="G8" s="119"/>
    </row>
    <row r="9" spans="1:7" x14ac:dyDescent="0.25">
      <c r="A9" s="118" t="s">
        <v>1107</v>
      </c>
      <c r="B9" s="49">
        <v>40</v>
      </c>
      <c r="C9" s="49">
        <v>52</v>
      </c>
      <c r="D9" s="49">
        <v>13</v>
      </c>
      <c r="E9" s="118" t="s">
        <v>1291</v>
      </c>
      <c r="F9" s="49">
        <v>12</v>
      </c>
      <c r="G9" s="119"/>
    </row>
    <row r="10" spans="1:7" x14ac:dyDescent="0.25">
      <c r="A10" s="118" t="s">
        <v>1292</v>
      </c>
      <c r="B10" s="49">
        <v>53</v>
      </c>
      <c r="C10" s="49">
        <v>54</v>
      </c>
      <c r="D10" s="49">
        <v>2</v>
      </c>
      <c r="E10" s="118" t="s">
        <v>1291</v>
      </c>
      <c r="F10" s="49">
        <v>25</v>
      </c>
      <c r="G10" s="119"/>
    </row>
    <row r="11" spans="1:7" x14ac:dyDescent="0.25">
      <c r="A11" s="118" t="s">
        <v>1293</v>
      </c>
      <c r="B11" s="49">
        <v>55</v>
      </c>
      <c r="C11" s="49">
        <v>57</v>
      </c>
      <c r="D11" s="49">
        <v>3</v>
      </c>
      <c r="E11" s="118" t="s">
        <v>1291</v>
      </c>
      <c r="F11" s="49">
        <v>27</v>
      </c>
      <c r="G11" s="119"/>
    </row>
    <row r="12" spans="1:7" x14ac:dyDescent="0.25">
      <c r="A12" s="118" t="s">
        <v>1559</v>
      </c>
      <c r="B12" s="49">
        <v>58</v>
      </c>
      <c r="C12" s="49">
        <v>66</v>
      </c>
      <c r="D12" s="49">
        <v>9</v>
      </c>
      <c r="E12" s="118" t="s">
        <v>1291</v>
      </c>
      <c r="F12" s="49">
        <v>30</v>
      </c>
      <c r="G12" s="119"/>
    </row>
    <row r="13" spans="1:7" ht="47.25" x14ac:dyDescent="0.25">
      <c r="A13" s="118" t="s">
        <v>1295</v>
      </c>
      <c r="B13" s="49">
        <v>67</v>
      </c>
      <c r="C13" s="49">
        <v>79</v>
      </c>
      <c r="D13" s="49">
        <v>13</v>
      </c>
      <c r="E13" s="118" t="s">
        <v>1296</v>
      </c>
      <c r="F13" s="49">
        <v>50</v>
      </c>
      <c r="G13" s="119" t="s">
        <v>1394</v>
      </c>
    </row>
    <row r="14" spans="1:7" ht="47.25" x14ac:dyDescent="0.25">
      <c r="A14" s="118" t="s">
        <v>1298</v>
      </c>
      <c r="B14" s="49">
        <v>80</v>
      </c>
      <c r="C14" s="49">
        <v>81</v>
      </c>
      <c r="D14" s="49">
        <v>2</v>
      </c>
      <c r="E14" s="118" t="s">
        <v>1296</v>
      </c>
      <c r="F14" s="49">
        <v>63</v>
      </c>
      <c r="G14" s="119" t="s">
        <v>1132</v>
      </c>
    </row>
    <row r="15" spans="1:7" x14ac:dyDescent="0.25">
      <c r="A15" s="118" t="s">
        <v>1260</v>
      </c>
      <c r="B15" s="49">
        <v>82</v>
      </c>
      <c r="C15" s="49">
        <v>83</v>
      </c>
      <c r="D15" s="49">
        <v>2</v>
      </c>
      <c r="E15" s="118" t="s">
        <v>1395</v>
      </c>
      <c r="F15" s="49">
        <v>39</v>
      </c>
      <c r="G15" s="119"/>
    </row>
    <row r="16" spans="1:7" x14ac:dyDescent="0.25">
      <c r="A16" s="118" t="s">
        <v>1396</v>
      </c>
      <c r="B16" s="49">
        <v>84</v>
      </c>
      <c r="C16" s="49">
        <v>86</v>
      </c>
      <c r="D16" s="49">
        <v>3</v>
      </c>
      <c r="E16" s="118" t="s">
        <v>1395</v>
      </c>
      <c r="F16" s="49">
        <v>41</v>
      </c>
      <c r="G16" s="119"/>
    </row>
    <row r="17" spans="1:7" ht="31.5" x14ac:dyDescent="0.25">
      <c r="A17" s="118" t="s">
        <v>1488</v>
      </c>
      <c r="B17" s="49">
        <v>87</v>
      </c>
      <c r="C17" s="49">
        <v>94</v>
      </c>
      <c r="D17" s="49">
        <v>8</v>
      </c>
      <c r="E17" s="118" t="s">
        <v>1489</v>
      </c>
      <c r="F17" s="49">
        <v>49</v>
      </c>
      <c r="G17" s="119" t="s">
        <v>1313</v>
      </c>
    </row>
    <row r="18" spans="1:7" x14ac:dyDescent="0.25">
      <c r="A18" s="118" t="s">
        <v>1490</v>
      </c>
      <c r="B18" s="49">
        <v>95</v>
      </c>
      <c r="C18" s="49">
        <v>96</v>
      </c>
      <c r="D18" s="49">
        <v>2</v>
      </c>
      <c r="E18" s="118" t="s">
        <v>1489</v>
      </c>
      <c r="F18" s="49">
        <v>55</v>
      </c>
      <c r="G18" s="119"/>
    </row>
    <row r="19" spans="1:7" x14ac:dyDescent="0.25">
      <c r="A19" s="118" t="s">
        <v>1491</v>
      </c>
      <c r="B19" s="49">
        <v>97</v>
      </c>
      <c r="C19" s="49">
        <v>104</v>
      </c>
      <c r="D19" s="49">
        <v>8</v>
      </c>
      <c r="E19" s="118" t="s">
        <v>1489</v>
      </c>
      <c r="F19" s="49">
        <v>57</v>
      </c>
      <c r="G19" s="119"/>
    </row>
    <row r="20" spans="1:7" ht="31.5" x14ac:dyDescent="0.25">
      <c r="A20" s="118" t="s">
        <v>1492</v>
      </c>
      <c r="B20" s="49">
        <v>105</v>
      </c>
      <c r="C20" s="49">
        <v>112</v>
      </c>
      <c r="D20" s="49">
        <v>8</v>
      </c>
      <c r="E20" s="118" t="s">
        <v>1489</v>
      </c>
      <c r="F20" s="49">
        <v>65</v>
      </c>
      <c r="G20" s="119" t="s">
        <v>1313</v>
      </c>
    </row>
    <row r="21" spans="1:7" x14ac:dyDescent="0.25">
      <c r="A21" s="118" t="s">
        <v>1493</v>
      </c>
      <c r="B21" s="49">
        <v>113</v>
      </c>
      <c r="C21" s="49">
        <v>114</v>
      </c>
      <c r="D21" s="49">
        <v>2</v>
      </c>
      <c r="E21" s="118" t="s">
        <v>1489</v>
      </c>
      <c r="F21" s="49">
        <v>71</v>
      </c>
      <c r="G21" s="119"/>
    </row>
    <row r="22" spans="1:7" x14ac:dyDescent="0.25">
      <c r="A22" s="118" t="s">
        <v>1494</v>
      </c>
      <c r="B22" s="49">
        <v>115</v>
      </c>
      <c r="C22" s="49">
        <v>122</v>
      </c>
      <c r="D22" s="49">
        <v>8</v>
      </c>
      <c r="E22" s="118" t="s">
        <v>1489</v>
      </c>
      <c r="F22" s="49">
        <v>73</v>
      </c>
      <c r="G22" s="119"/>
    </row>
    <row r="23" spans="1:7" ht="31.5" x14ac:dyDescent="0.25">
      <c r="A23" s="118" t="s">
        <v>1495</v>
      </c>
      <c r="B23" s="49">
        <v>123</v>
      </c>
      <c r="C23" s="49">
        <v>130</v>
      </c>
      <c r="D23" s="49">
        <v>8</v>
      </c>
      <c r="E23" s="118" t="s">
        <v>1489</v>
      </c>
      <c r="F23" s="49">
        <v>81</v>
      </c>
      <c r="G23" s="119" t="s">
        <v>1313</v>
      </c>
    </row>
    <row r="24" spans="1:7" x14ac:dyDescent="0.25">
      <c r="A24" s="118" t="s">
        <v>1496</v>
      </c>
      <c r="B24" s="49">
        <v>131</v>
      </c>
      <c r="C24" s="49">
        <v>132</v>
      </c>
      <c r="D24" s="49">
        <v>2</v>
      </c>
      <c r="E24" s="118" t="s">
        <v>1489</v>
      </c>
      <c r="F24" s="49">
        <v>87</v>
      </c>
      <c r="G24" s="119"/>
    </row>
    <row r="25" spans="1:7" x14ac:dyDescent="0.25">
      <c r="A25" s="118" t="s">
        <v>1497</v>
      </c>
      <c r="B25" s="49">
        <v>133</v>
      </c>
      <c r="C25" s="49">
        <v>140</v>
      </c>
      <c r="D25" s="49">
        <v>8</v>
      </c>
      <c r="E25" s="118" t="s">
        <v>1489</v>
      </c>
      <c r="F25" s="49">
        <v>89</v>
      </c>
      <c r="G25" s="119"/>
    </row>
    <row r="26" spans="1:7" ht="31.5" x14ac:dyDescent="0.25">
      <c r="A26" s="118" t="s">
        <v>1498</v>
      </c>
      <c r="B26" s="49">
        <v>141</v>
      </c>
      <c r="C26" s="49">
        <v>148</v>
      </c>
      <c r="D26" s="49">
        <v>8</v>
      </c>
      <c r="E26" s="118" t="s">
        <v>1489</v>
      </c>
      <c r="F26" s="49">
        <v>97</v>
      </c>
      <c r="G26" s="119" t="s">
        <v>1313</v>
      </c>
    </row>
    <row r="27" spans="1:7" x14ac:dyDescent="0.25">
      <c r="A27" s="118" t="s">
        <v>1499</v>
      </c>
      <c r="B27" s="49">
        <v>149</v>
      </c>
      <c r="C27" s="49">
        <v>150</v>
      </c>
      <c r="D27" s="49">
        <v>2</v>
      </c>
      <c r="E27" s="118" t="s">
        <v>1489</v>
      </c>
      <c r="F27" s="49">
        <v>103</v>
      </c>
      <c r="G27" s="119"/>
    </row>
    <row r="28" spans="1:7" x14ac:dyDescent="0.25">
      <c r="A28" s="118" t="s">
        <v>1500</v>
      </c>
      <c r="B28" s="49">
        <v>151</v>
      </c>
      <c r="C28" s="49">
        <v>158</v>
      </c>
      <c r="D28" s="49">
        <v>8</v>
      </c>
      <c r="E28" s="118" t="s">
        <v>1489</v>
      </c>
      <c r="F28" s="49">
        <v>105</v>
      </c>
      <c r="G28" s="119"/>
    </row>
    <row r="29" spans="1:7" ht="31.5" x14ac:dyDescent="0.25">
      <c r="A29" s="118" t="s">
        <v>1501</v>
      </c>
      <c r="B29" s="49">
        <v>159</v>
      </c>
      <c r="C29" s="49">
        <v>166</v>
      </c>
      <c r="D29" s="49">
        <v>8</v>
      </c>
      <c r="E29" s="118" t="s">
        <v>1489</v>
      </c>
      <c r="F29" s="49">
        <v>113</v>
      </c>
      <c r="G29" s="119" t="s">
        <v>1313</v>
      </c>
    </row>
    <row r="30" spans="1:7" x14ac:dyDescent="0.25">
      <c r="A30" s="118" t="s">
        <v>1502</v>
      </c>
      <c r="B30" s="49">
        <v>167</v>
      </c>
      <c r="C30" s="49">
        <v>168</v>
      </c>
      <c r="D30" s="49">
        <v>2</v>
      </c>
      <c r="E30" s="118" t="s">
        <v>1489</v>
      </c>
      <c r="F30" s="49">
        <v>119</v>
      </c>
      <c r="G30" s="119"/>
    </row>
    <row r="31" spans="1:7" x14ac:dyDescent="0.25">
      <c r="A31" s="118" t="s">
        <v>1503</v>
      </c>
      <c r="B31" s="49">
        <v>169</v>
      </c>
      <c r="C31" s="49">
        <v>176</v>
      </c>
      <c r="D31" s="49">
        <v>8</v>
      </c>
      <c r="E31" s="118" t="s">
        <v>1489</v>
      </c>
      <c r="F31" s="49">
        <v>121</v>
      </c>
      <c r="G31" s="119"/>
    </row>
  </sheetData>
  <autoFilter ref="A4:G4" xr:uid="{00000000-0009-0000-0000-000027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4" ma:contentTypeDescription="Crée un document." ma:contentTypeScope="" ma:versionID="52e1ad0583166387fcf41bdea97de460">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0f1bcbb02bb09a70444c9f621057b3d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BC51D-2325-4FB9-8843-968975F7A256}">
  <ds:schemaRefs>
    <ds:schemaRef ds:uri="http://schemas.microsoft.com/sharepoint/v3/contenttype/forms"/>
  </ds:schemaRefs>
</ds:datastoreItem>
</file>

<file path=customXml/itemProps2.xml><?xml version="1.0" encoding="utf-8"?>
<ds:datastoreItem xmlns:ds="http://schemas.openxmlformats.org/officeDocument/2006/customXml" ds:itemID="{A631BEFC-8897-4672-BBE3-F3D95F1113E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749D37-1CC5-433C-9C88-F5EB720A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4f8e-656f-4606-8fa8-f43cace39226"/>
    <ds:schemaRef ds:uri="b1fdec5f-346f-4e9b-8fde-e3ee906396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47</vt:i4>
      </vt:variant>
      <vt:variant>
        <vt:lpstr>Plages nommées</vt:lpstr>
      </vt:variant>
      <vt:variant>
        <vt:i4>11</vt:i4>
      </vt:variant>
    </vt:vector>
  </HeadingPairs>
  <TitlesOfParts>
    <vt:vector size="58" baseType="lpstr">
      <vt:lpstr>Présentation</vt:lpstr>
      <vt:lpstr>RSS non groupé format 022</vt:lpstr>
      <vt:lpstr>RSS groupé format 122</vt:lpstr>
      <vt:lpstr>Fichier d’information des UM</vt:lpstr>
      <vt:lpstr>FICHCOMP LES</vt:lpstr>
      <vt:lpstr>FICHCOMP - MED AP-AC</vt:lpstr>
      <vt:lpstr>FICHCOMP DMI</vt:lpstr>
      <vt:lpstr>FICHCOMP  IVG</vt:lpstr>
      <vt:lpstr>FICHCOMP Prélèvements d’organes</vt:lpstr>
      <vt:lpstr>FICHCOMP Prestations inter-étab</vt:lpstr>
      <vt:lpstr>FICHCOMP dialyse péritonéale</vt:lpstr>
      <vt:lpstr>FICHCOMP maison de naissance</vt:lpstr>
      <vt:lpstr>FICHCOMP transports</vt:lpstr>
      <vt:lpstr>FICHCOMP anticancéreux intraGHS</vt:lpstr>
      <vt:lpstr>FICHCOMP(.csv) CARTCells</vt:lpstr>
      <vt:lpstr>FICHCOMP(.csv) MRC</vt:lpstr>
      <vt:lpstr>FICHCOMP(.csv) MEDACAN</vt:lpstr>
      <vt:lpstr>FICHCOMP(.csv) DM Intra GHS</vt:lpstr>
      <vt:lpstr>FICHCOMP(.csv) méd immuno</vt:lpstr>
      <vt:lpstr>FICHCOMP(.csv) HTNM_EM</vt:lpstr>
      <vt:lpstr>FICHSUP chimio</vt:lpstr>
      <vt:lpstr>FICHSUP RIHN - Producteurs</vt:lpstr>
      <vt:lpstr>FICHSUP RIHN- Demandeurs</vt:lpstr>
      <vt:lpstr>Chapitres RIHN</vt:lpstr>
      <vt:lpstr>FICHSUP PCR TAG</vt:lpstr>
      <vt:lpstr>FICHSUP VACCINS</vt:lpstr>
      <vt:lpstr>FICHSUP MKP</vt:lpstr>
      <vt:lpstr>FICHSUP SMUR </vt:lpstr>
      <vt:lpstr>FICHSUP Lactarium G54</vt:lpstr>
      <vt:lpstr>FICHSUP Méd dispensés en UMSP </vt:lpstr>
      <vt:lpstr>VID-HOSP</vt:lpstr>
      <vt:lpstr>HOSP-PMSI</vt:lpstr>
      <vt:lpstr>RSF-ACE A</vt:lpstr>
      <vt:lpstr>RSF-ACE H</vt:lpstr>
      <vt:lpstr>RSF-ACE C </vt:lpstr>
      <vt:lpstr>RSF-ACE B </vt:lpstr>
      <vt:lpstr>RSF ACE M</vt:lpstr>
      <vt:lpstr>RSF-ACE P</vt:lpstr>
      <vt:lpstr>RSF-ACE L</vt:lpstr>
      <vt:lpstr>RSF A - début de facture</vt:lpstr>
      <vt:lpstr>RSF B - Prestations Hospitalièr</vt:lpstr>
      <vt:lpstr>RSF I - Prestation Hospitalière</vt:lpstr>
      <vt:lpstr>RSF P - Prestations Hospitalièr</vt:lpstr>
      <vt:lpstr>RSF  H - Prestations Hospitaliè</vt:lpstr>
      <vt:lpstr>RSF C - Honoraire </vt:lpstr>
      <vt:lpstr>RSF M - CCAM</vt:lpstr>
      <vt:lpstr>RSF-L - codage affiné des actes</vt:lpstr>
      <vt:lpstr>'FICHSUP RIHN - Producteurs'!_Toc532285097</vt:lpstr>
      <vt:lpstr>'HOSP-PMSI'!_Toc532285103</vt:lpstr>
      <vt:lpstr>'FICHCOMP DMI'!_Toc532285107</vt:lpstr>
      <vt:lpstr>'FICHCOMP Prélèvements d’organes'!_Toc532285108</vt:lpstr>
      <vt:lpstr>'FICHCOMP Prestations inter-étab'!_Toc532285109</vt:lpstr>
      <vt:lpstr>'RSF-ACE A'!_Toc532285114</vt:lpstr>
      <vt:lpstr>'RSF-ACE L'!_Toc532285120</vt:lpstr>
      <vt:lpstr>'RSF I - Prestation Hospitalière'!_Toc532285131</vt:lpstr>
      <vt:lpstr>'RSF P - Prestations Hospitalièr'!_Toc532285132</vt:lpstr>
      <vt:lpstr>'RSF  H - Prestations Hospitaliè'!_Toc532285133</vt:lpstr>
      <vt:lpstr>Présentation!_Toc6926537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2022-12-08T10:13:52Z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